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wnloads\Personal\Running\Junior Wolverines\"/>
    </mc:Choice>
  </mc:AlternateContent>
  <bookViews>
    <workbookView xWindow="75" yWindow="15" windowWidth="22170" windowHeight="9300" activeTab="1"/>
  </bookViews>
  <sheets>
    <sheet name="TimeTrialCompairson" sheetId="3" r:id="rId1"/>
    <sheet name="3200m Races" sheetId="1" r:id="rId2"/>
    <sheet name="3000m Race" sheetId="2" r:id="rId3"/>
    <sheet name="Race Day Sheet" sheetId="4" r:id="rId4"/>
    <sheet name="1600m TT Sheet" sheetId="5" r:id="rId5"/>
  </sheets>
  <calcPr calcId="152511"/>
</workbook>
</file>

<file path=xl/calcChain.xml><?xml version="1.0" encoding="utf-8"?>
<calcChain xmlns="http://schemas.openxmlformats.org/spreadsheetml/2006/main">
  <c r="D31" i="1" l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3" i="1"/>
  <c r="K29" i="3" l="1"/>
  <c r="K30" i="3"/>
  <c r="K33" i="3"/>
  <c r="K34" i="3"/>
  <c r="K36" i="3"/>
  <c r="K37" i="3"/>
  <c r="K47" i="3"/>
  <c r="K28" i="3"/>
  <c r="K27" i="3"/>
  <c r="I29" i="3"/>
  <c r="I30" i="3"/>
  <c r="I33" i="3"/>
  <c r="I34" i="3"/>
  <c r="I36" i="3"/>
  <c r="I37" i="3"/>
  <c r="I47" i="3"/>
  <c r="I28" i="3"/>
  <c r="I27" i="3"/>
  <c r="K51" i="3"/>
  <c r="I51" i="3"/>
  <c r="K25" i="3"/>
  <c r="K23" i="3"/>
  <c r="I25" i="3"/>
  <c r="I23" i="3"/>
  <c r="K18" i="3"/>
  <c r="K5" i="3"/>
  <c r="K6" i="3"/>
  <c r="K4" i="3"/>
  <c r="K3" i="3"/>
  <c r="I4" i="3"/>
  <c r="I5" i="3"/>
  <c r="I6" i="3"/>
  <c r="I18" i="3"/>
  <c r="I3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8" i="3"/>
  <c r="D28" i="3"/>
  <c r="F27" i="3"/>
  <c r="D27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</calcChain>
</file>

<file path=xl/sharedStrings.xml><?xml version="1.0" encoding="utf-8"?>
<sst xmlns="http://schemas.openxmlformats.org/spreadsheetml/2006/main" count="406" uniqueCount="177">
  <si>
    <t>Athlete's Name</t>
  </si>
  <si>
    <t>Mile Split</t>
  </si>
  <si>
    <t>2nd Mile</t>
  </si>
  <si>
    <t>Finishing Time</t>
  </si>
  <si>
    <t>Place</t>
  </si>
  <si>
    <t>Nick Lyon</t>
  </si>
  <si>
    <t>Brock Nordin</t>
  </si>
  <si>
    <t>Tyler Shea</t>
  </si>
  <si>
    <t>Joseph Sexton</t>
  </si>
  <si>
    <t>6:43</t>
  </si>
  <si>
    <t>13:32</t>
  </si>
  <si>
    <t>Jeremy Ericson</t>
  </si>
  <si>
    <t>Anthony Verdirame</t>
  </si>
  <si>
    <t>Joshua Whedbee</t>
  </si>
  <si>
    <t>8:09</t>
  </si>
  <si>
    <t>Tommy Rhodes</t>
  </si>
  <si>
    <t>18:32</t>
  </si>
  <si>
    <t>Mallory Luskus</t>
  </si>
  <si>
    <t>Michaela Harrison</t>
  </si>
  <si>
    <t>6:45</t>
  </si>
  <si>
    <t>Amanda MacArthur</t>
  </si>
  <si>
    <t>Haley Tillery</t>
  </si>
  <si>
    <t>Ella Madson</t>
  </si>
  <si>
    <t>Katie Jordan</t>
  </si>
  <si>
    <t>Addison Guinter</t>
  </si>
  <si>
    <t>Hannah Sexton</t>
  </si>
  <si>
    <t>8:10</t>
  </si>
  <si>
    <t>Rachel Sexton</t>
  </si>
  <si>
    <t>Rachel Roberts</t>
  </si>
  <si>
    <t>8:22</t>
  </si>
  <si>
    <t>14:23</t>
  </si>
  <si>
    <t>Pace per Mile</t>
  </si>
  <si>
    <t>6:17</t>
  </si>
  <si>
    <t>6:33</t>
  </si>
  <si>
    <t>7:53</t>
  </si>
  <si>
    <t>15:22</t>
  </si>
  <si>
    <t>6:52</t>
  </si>
  <si>
    <t>7:37</t>
  </si>
  <si>
    <t>6:51</t>
  </si>
  <si>
    <t>% better from last race</t>
  </si>
  <si>
    <t>Pickens Preview - 3200m</t>
  </si>
  <si>
    <t xml:space="preserve"> =&gt; improvement from previous race</t>
  </si>
  <si>
    <t xml:space="preserve"> =&gt; in top-7 on team for race, count towards scoring</t>
  </si>
  <si>
    <t>8:18</t>
  </si>
  <si>
    <t>8:38</t>
  </si>
  <si>
    <t>17:45</t>
  </si>
  <si>
    <t>7:54</t>
  </si>
  <si>
    <t>16:01</t>
  </si>
  <si>
    <t>8:23</t>
  </si>
  <si>
    <t>Jared Garrett</t>
  </si>
  <si>
    <t>9:22</t>
  </si>
  <si>
    <t>8:58</t>
  </si>
  <si>
    <t>8:32</t>
  </si>
  <si>
    <t>7:03</t>
  </si>
  <si>
    <t>7:10</t>
  </si>
  <si>
    <t>6:57</t>
  </si>
  <si>
    <t>12:59</t>
  </si>
  <si>
    <t>16:37</t>
  </si>
  <si>
    <t>16:46</t>
  </si>
  <si>
    <t>13:46</t>
  </si>
  <si>
    <t>6:18</t>
  </si>
  <si>
    <t>7:11</t>
  </si>
  <si>
    <t>Aubrae Gunderson - 3000m</t>
  </si>
  <si>
    <t>Ivette Martinez</t>
  </si>
  <si>
    <t>Mountain Invitational - 3200m</t>
  </si>
  <si>
    <t>6:13</t>
  </si>
  <si>
    <t>13:45</t>
  </si>
  <si>
    <t>7:18</t>
  </si>
  <si>
    <t>Friendly #2 at Chattahoochee - 3200m</t>
  </si>
  <si>
    <t>7:27</t>
  </si>
  <si>
    <t>14:15</t>
  </si>
  <si>
    <t>15:41</t>
  </si>
  <si>
    <t>19:03</t>
  </si>
  <si>
    <t>2 Miles Time Trial</t>
  </si>
  <si>
    <t>Justin Maynard</t>
  </si>
  <si>
    <t>Ryan Coleman</t>
  </si>
  <si>
    <t>Hunter Smith</t>
  </si>
  <si>
    <t>Carlos Lopez-Ramirez</t>
  </si>
  <si>
    <t>Jimmy Coleman</t>
  </si>
  <si>
    <t>John Casey</t>
  </si>
  <si>
    <t>Jake Cappon</t>
  </si>
  <si>
    <t>Tyson Upchurch</t>
  </si>
  <si>
    <t>Andrew Will</t>
  </si>
  <si>
    <t>Nathan Foster</t>
  </si>
  <si>
    <t>Ben Chisam</t>
  </si>
  <si>
    <t>Dayla Niemi</t>
  </si>
  <si>
    <t>Courtney Maynard</t>
  </si>
  <si>
    <t>Rachel Murray</t>
  </si>
  <si>
    <t>Hannah Tillery</t>
  </si>
  <si>
    <t>Jana Shade</t>
  </si>
  <si>
    <t>Ashley Desimone</t>
  </si>
  <si>
    <t>Ashley Foster</t>
  </si>
  <si>
    <t>Kendal Shade</t>
  </si>
  <si>
    <t>Claire Counts</t>
  </si>
  <si>
    <t>Eliza Lucas</t>
  </si>
  <si>
    <t>Gracie Whitmire</t>
  </si>
  <si>
    <t>Jillian White</t>
  </si>
  <si>
    <t>Raquel Emmons</t>
  </si>
  <si>
    <t>Virginia DeLuca</t>
  </si>
  <si>
    <t>Chris Quirion</t>
  </si>
  <si>
    <t>Josh Marshall</t>
  </si>
  <si>
    <t>9:16</t>
  </si>
  <si>
    <t>9:23</t>
  </si>
  <si>
    <t>12:15</t>
  </si>
  <si>
    <t>12:42</t>
  </si>
  <si>
    <t>13:34</t>
  </si>
  <si>
    <t>13:51</t>
  </si>
  <si>
    <t>13:56</t>
  </si>
  <si>
    <t>16:42</t>
  </si>
  <si>
    <t>19:54</t>
  </si>
  <si>
    <t>7:26</t>
  </si>
  <si>
    <t>9:14</t>
  </si>
  <si>
    <t>9:24</t>
  </si>
  <si>
    <t>14:43</t>
  </si>
  <si>
    <t>13:19</t>
  </si>
  <si>
    <t>14:16</t>
  </si>
  <si>
    <t>15:15</t>
  </si>
  <si>
    <t>15:19</t>
  </si>
  <si>
    <t>15:28</t>
  </si>
  <si>
    <t>16:12</t>
  </si>
  <si>
    <t>16:15</t>
  </si>
  <si>
    <t>17:37</t>
  </si>
  <si>
    <t>19:18</t>
  </si>
  <si>
    <t>19:23</t>
  </si>
  <si>
    <t>19:49</t>
  </si>
  <si>
    <t>28:53</t>
  </si>
  <si>
    <t>2 Miles Time Trial - 2014</t>
  </si>
  <si>
    <t>2 Miles Time Trial - 2013</t>
  </si>
  <si>
    <t>Freshman at WFHS this year</t>
  </si>
  <si>
    <t>Freshman at NFHS this year</t>
  </si>
  <si>
    <t>Sore eye - paced Hannah Tillery</t>
  </si>
  <si>
    <t>Fastest Time in 2013</t>
  </si>
  <si>
    <t>Didn't run</t>
  </si>
  <si>
    <t xml:space="preserve"> =&gt; Personal Best in XC compared to last year</t>
  </si>
  <si>
    <t xml:space="preserve"> =&gt; improvement from Time Trial last year</t>
  </si>
  <si>
    <t>2013 PR</t>
  </si>
  <si>
    <t>Christian Woodall</t>
  </si>
  <si>
    <t xml:space="preserve"> =&gt; Personal Best/Personal Record (PR)</t>
  </si>
  <si>
    <t>% better from last   race</t>
  </si>
  <si>
    <t>Boys</t>
  </si>
  <si>
    <t>Girls</t>
  </si>
  <si>
    <t>Lambert River Run at    Chattahoochee - 3200m</t>
  </si>
  <si>
    <t>Race Day - Mtn Invite</t>
  </si>
  <si>
    <t>Race Day - Friendly #2</t>
  </si>
  <si>
    <t>GA MS States - 
2 miles</t>
  </si>
  <si>
    <t>1600m TT</t>
  </si>
  <si>
    <t>400m</t>
  </si>
  <si>
    <t>800m</t>
  </si>
  <si>
    <t>1200m</t>
  </si>
  <si>
    <t>1600m</t>
  </si>
  <si>
    <t>Brendan Maynard</t>
  </si>
  <si>
    <t>Tomas Aguilar</t>
  </si>
  <si>
    <t>James Loveland</t>
  </si>
  <si>
    <t>Trent Bell</t>
  </si>
  <si>
    <t>Logan Dominique</t>
  </si>
  <si>
    <t>Noah Isenbarger</t>
  </si>
  <si>
    <t>Mitchell Riggins</t>
  </si>
  <si>
    <t>Anthony Desimone</t>
  </si>
  <si>
    <t>Caleb Guinter</t>
  </si>
  <si>
    <t>Nicholas Meyer</t>
  </si>
  <si>
    <t>Ben Meyer</t>
  </si>
  <si>
    <t>Caroline Harris</t>
  </si>
  <si>
    <t>Kami Muse</t>
  </si>
  <si>
    <t>Isabel Ptacek</t>
  </si>
  <si>
    <t>Bethanne Maynard</t>
  </si>
  <si>
    <t>Riley Byers</t>
  </si>
  <si>
    <t>Reagan Wells</t>
  </si>
  <si>
    <t>Maddie DeLuca</t>
  </si>
  <si>
    <t>Alyssa Moran</t>
  </si>
  <si>
    <t>Caitlin Tucker</t>
  </si>
  <si>
    <t>Annabella Soro</t>
  </si>
  <si>
    <t>Elisabeth Kearney</t>
  </si>
  <si>
    <t>Addie LaCotti</t>
  </si>
  <si>
    <t>Popsicle Classic
2 Mile Time Trial</t>
  </si>
  <si>
    <t>Friendly #1 at CPP - 3200m</t>
  </si>
  <si>
    <t>Warpath Invitational - 2 miles</t>
  </si>
  <si>
    <t>Wingfoot Classic - 2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</si>
</sst>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68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0" fillId="4" borderId="0" xfId="0" applyFill="1"/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/>
    </xf>
    <xf numFmtId="1" fontId="0" fillId="0" borderId="7" xfId="0" quotePrefix="1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49" fontId="0" fillId="0" borderId="32" xfId="0" applyNumberForma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0" xfId="0" applyNumberFormat="1"/>
    <xf numFmtId="164" fontId="1" fillId="0" borderId="2" xfId="0" applyNumberFormat="1" applyFont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3" borderId="0" xfId="0" applyNumberFormat="1" applyFill="1"/>
    <xf numFmtId="164" fontId="0" fillId="5" borderId="0" xfId="0" applyNumberFormat="1" applyFill="1"/>
    <xf numFmtId="164" fontId="0" fillId="2" borderId="0" xfId="0" applyNumberFormat="1" applyFill="1"/>
    <xf numFmtId="164" fontId="1" fillId="0" borderId="3" xfId="0" applyNumberFormat="1" applyFont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0" fillId="0" borderId="23" xfId="0" applyNumberFormat="1" applyFill="1" applyBorder="1" applyAlignment="1">
      <alignment horizontal="center" vertical="center"/>
    </xf>
    <xf numFmtId="164" fontId="0" fillId="0" borderId="31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40" xfId="0" applyNumberFormat="1" applyFill="1" applyBorder="1" applyAlignment="1">
      <alignment horizontal="center" vertical="center"/>
    </xf>
    <xf numFmtId="164" fontId="0" fillId="0" borderId="43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20" fontId="0" fillId="0" borderId="13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0" fillId="0" borderId="5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0" xfId="0" applyBorder="1" applyAlignment="1">
      <alignment vertical="center" wrapText="1"/>
    </xf>
    <xf numFmtId="49" fontId="0" fillId="0" borderId="58" xfId="0" applyNumberFormat="1" applyFill="1" applyBorder="1" applyAlignment="1">
      <alignment horizontal="center" vertical="center"/>
    </xf>
    <xf numFmtId="164" fontId="0" fillId="0" borderId="60" xfId="0" applyNumberForma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" fontId="0" fillId="0" borderId="33" xfId="0" quotePrefix="1" applyNumberFormat="1" applyFill="1" applyBorder="1" applyAlignment="1">
      <alignment horizontal="center" vertical="center"/>
    </xf>
    <xf numFmtId="49" fontId="0" fillId="0" borderId="57" xfId="0" applyNumberFormat="1" applyFill="1" applyBorder="1" applyAlignment="1">
      <alignment horizontal="center" vertical="center"/>
    </xf>
    <xf numFmtId="1" fontId="0" fillId="0" borderId="59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4" borderId="0" xfId="0" applyFill="1" applyAlignment="1">
      <alignment horizontal="left"/>
    </xf>
    <xf numFmtId="164" fontId="0" fillId="2" borderId="4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9" fontId="0" fillId="0" borderId="0" xfId="0" applyNumberFormat="1"/>
    <xf numFmtId="45" fontId="1" fillId="0" borderId="2" xfId="0" applyNumberFormat="1" applyFont="1" applyBorder="1" applyAlignment="1">
      <alignment horizontal="center" vertical="center" wrapText="1"/>
    </xf>
    <xf numFmtId="45" fontId="0" fillId="2" borderId="6" xfId="0" applyNumberFormat="1" applyFill="1" applyBorder="1" applyAlignment="1">
      <alignment horizontal="center" vertical="center"/>
    </xf>
    <xf numFmtId="45" fontId="0" fillId="0" borderId="9" xfId="0" applyNumberFormat="1" applyFill="1" applyBorder="1" applyAlignment="1">
      <alignment horizontal="center" vertical="center"/>
    </xf>
    <xf numFmtId="45" fontId="0" fillId="0" borderId="0" xfId="0" applyNumberFormat="1"/>
    <xf numFmtId="45" fontId="1" fillId="0" borderId="27" xfId="0" applyNumberFormat="1" applyFont="1" applyBorder="1" applyAlignment="1">
      <alignment horizontal="center" vertical="center" wrapText="1"/>
    </xf>
    <xf numFmtId="45" fontId="0" fillId="0" borderId="8" xfId="0" applyNumberFormat="1" applyFill="1" applyBorder="1" applyAlignment="1">
      <alignment horizontal="center" vertical="center"/>
    </xf>
    <xf numFmtId="45" fontId="1" fillId="0" borderId="16" xfId="0" applyNumberFormat="1" applyFont="1" applyBorder="1" applyAlignment="1">
      <alignment horizontal="center" vertical="center" wrapText="1"/>
    </xf>
    <xf numFmtId="45" fontId="0" fillId="0" borderId="0" xfId="0" applyNumberFormat="1" applyAlignment="1">
      <alignment horizontal="center" vertical="center"/>
    </xf>
    <xf numFmtId="45" fontId="0" fillId="4" borderId="4" xfId="0" applyNumberFormat="1" applyFill="1" applyBorder="1" applyAlignment="1">
      <alignment horizontal="center" vertical="center"/>
    </xf>
    <xf numFmtId="45" fontId="0" fillId="4" borderId="6" xfId="0" applyNumberFormat="1" applyFill="1" applyBorder="1" applyAlignment="1">
      <alignment horizontal="center" vertical="center"/>
    </xf>
    <xf numFmtId="45" fontId="0" fillId="4" borderId="32" xfId="0" applyNumberFormat="1" applyFill="1" applyBorder="1" applyAlignment="1">
      <alignment horizontal="center" vertical="center"/>
    </xf>
    <xf numFmtId="0" fontId="0" fillId="0" borderId="0" xfId="0"/>
    <xf numFmtId="0" fontId="3" fillId="0" borderId="1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/>
    <xf numFmtId="49" fontId="0" fillId="0" borderId="0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5" fillId="0" borderId="43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164" fontId="0" fillId="0" borderId="64" xfId="0" applyNumberFormat="1" applyFill="1" applyBorder="1" applyAlignment="1">
      <alignment horizontal="center" vertical="center"/>
    </xf>
    <xf numFmtId="49" fontId="0" fillId="0" borderId="64" xfId="0" applyNumberFormat="1" applyFill="1" applyBorder="1" applyAlignment="1">
      <alignment horizontal="center" vertical="center"/>
    </xf>
    <xf numFmtId="1" fontId="0" fillId="0" borderId="64" xfId="0" applyNumberFormat="1" applyFill="1" applyBorder="1" applyAlignment="1">
      <alignment horizontal="center" vertical="center"/>
    </xf>
    <xf numFmtId="9" fontId="0" fillId="0" borderId="64" xfId="0" applyNumberFormat="1" applyFill="1" applyBorder="1" applyAlignment="1">
      <alignment horizontal="center" vertical="center"/>
    </xf>
    <xf numFmtId="45" fontId="0" fillId="0" borderId="6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45" fontId="0" fillId="0" borderId="0" xfId="0" applyNumberForma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45" fontId="0" fillId="4" borderId="37" xfId="0" applyNumberFormat="1" applyFill="1" applyBorder="1" applyAlignment="1">
      <alignment horizontal="center" vertical="center"/>
    </xf>
    <xf numFmtId="45" fontId="0" fillId="4" borderId="18" xfId="0" applyNumberFormat="1" applyFill="1" applyBorder="1" applyAlignment="1">
      <alignment horizontal="center" vertical="center"/>
    </xf>
    <xf numFmtId="0" fontId="5" fillId="0" borderId="48" xfId="0" applyFont="1" applyBorder="1" applyAlignment="1">
      <alignment vertical="center" wrapText="1"/>
    </xf>
    <xf numFmtId="49" fontId="0" fillId="0" borderId="49" xfId="0" applyNumberFormat="1" applyBorder="1" applyAlignment="1">
      <alignment horizontal="center" vertical="center"/>
    </xf>
    <xf numFmtId="164" fontId="0" fillId="4" borderId="0" xfId="0" applyNumberFormat="1" applyFill="1"/>
    <xf numFmtId="164" fontId="0" fillId="0" borderId="18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3" xfId="0" applyBorder="1" applyAlignment="1">
      <alignment horizontal="center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0" fillId="0" borderId="57" xfId="0" applyNumberForma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0" fillId="0" borderId="57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5" fontId="0" fillId="4" borderId="17" xfId="0" applyNumberFormat="1" applyFill="1" applyBorder="1" applyAlignment="1">
      <alignment horizontal="center" vertical="center"/>
    </xf>
    <xf numFmtId="45" fontId="0" fillId="4" borderId="5" xfId="0" applyNumberForma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9" fontId="0" fillId="4" borderId="7" xfId="0" applyNumberFormat="1" applyFill="1" applyBorder="1" applyAlignment="1">
      <alignment horizontal="center" vertical="center"/>
    </xf>
    <xf numFmtId="9" fontId="0" fillId="4" borderId="5" xfId="0" applyNumberFormat="1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9" fontId="0" fillId="4" borderId="5" xfId="0" quotePrefix="1" applyNumberFormat="1" applyFill="1" applyBorder="1" applyAlignment="1">
      <alignment horizontal="center" vertical="center"/>
    </xf>
    <xf numFmtId="1" fontId="0" fillId="4" borderId="7" xfId="0" quotePrefix="1" applyNumberFormat="1" applyFill="1" applyBorder="1" applyAlignment="1">
      <alignment horizontal="center" vertical="center"/>
    </xf>
    <xf numFmtId="1" fontId="0" fillId="4" borderId="6" xfId="0" quotePrefix="1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45" fontId="0" fillId="4" borderId="35" xfId="0" applyNumberFormat="1" applyFill="1" applyBorder="1" applyAlignment="1">
      <alignment horizontal="center" vertical="center"/>
    </xf>
    <xf numFmtId="1" fontId="0" fillId="4" borderId="32" xfId="0" applyNumberFormat="1" applyFill="1" applyBorder="1" applyAlignment="1">
      <alignment horizontal="center" vertical="center"/>
    </xf>
    <xf numFmtId="1" fontId="0" fillId="4" borderId="32" xfId="0" quotePrefix="1" applyNumberFormat="1" applyFill="1" applyBorder="1" applyAlignment="1">
      <alignment horizontal="center" vertical="center"/>
    </xf>
    <xf numFmtId="1" fontId="0" fillId="4" borderId="33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164" fontId="0" fillId="4" borderId="39" xfId="0" applyNumberFormat="1" applyFill="1" applyBorder="1" applyAlignment="1">
      <alignment horizontal="center" vertical="center"/>
    </xf>
    <xf numFmtId="164" fontId="0" fillId="4" borderId="28" xfId="0" applyNumberFormat="1" applyFill="1" applyBorder="1" applyAlignment="1">
      <alignment horizontal="center" vertical="center"/>
    </xf>
    <xf numFmtId="164" fontId="0" fillId="4" borderId="29" xfId="0" applyNumberFormat="1" applyFill="1" applyBorder="1" applyAlignment="1">
      <alignment horizontal="center" vertical="center"/>
    </xf>
    <xf numFmtId="49" fontId="0" fillId="4" borderId="35" xfId="0" applyNumberFormat="1" applyFill="1" applyBorder="1" applyAlignment="1">
      <alignment horizontal="center" vertical="center"/>
    </xf>
    <xf numFmtId="164" fontId="0" fillId="4" borderId="32" xfId="0" applyNumberFormat="1" applyFill="1" applyBorder="1" applyAlignment="1">
      <alignment horizontal="center" vertical="center"/>
    </xf>
    <xf numFmtId="9" fontId="0" fillId="4" borderId="33" xfId="0" applyNumberFormat="1" applyFill="1" applyBorder="1" applyAlignment="1">
      <alignment horizontal="center" vertical="center"/>
    </xf>
    <xf numFmtId="9" fontId="0" fillId="4" borderId="29" xfId="0" applyNumberFormat="1" applyFill="1" applyBorder="1" applyAlignment="1">
      <alignment horizontal="center" vertical="center"/>
    </xf>
    <xf numFmtId="45" fontId="0" fillId="4" borderId="28" xfId="0" applyNumberFormat="1" applyFill="1" applyBorder="1" applyAlignment="1">
      <alignment horizontal="center" vertical="center"/>
    </xf>
    <xf numFmtId="49" fontId="0" fillId="4" borderId="41" xfId="0" applyNumberFormat="1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45" fontId="0" fillId="4" borderId="41" xfId="0" applyNumberFormat="1" applyFill="1" applyBorder="1" applyAlignment="1">
      <alignment horizontal="center" vertical="center"/>
    </xf>
    <xf numFmtId="45" fontId="0" fillId="4" borderId="42" xfId="0" applyNumberFormat="1" applyFill="1" applyBorder="1" applyAlignment="1">
      <alignment horizontal="center" vertical="center"/>
    </xf>
    <xf numFmtId="45" fontId="0" fillId="4" borderId="7" xfId="0" applyNumberFormat="1" applyFill="1" applyBorder="1" applyAlignment="1">
      <alignment horizontal="center" vertical="center"/>
    </xf>
    <xf numFmtId="45" fontId="0" fillId="4" borderId="43" xfId="0" applyNumberForma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45" fontId="0" fillId="4" borderId="36" xfId="0" applyNumberFormat="1" applyFill="1" applyBorder="1" applyAlignment="1">
      <alignment horizontal="center" vertical="center"/>
    </xf>
    <xf numFmtId="1" fontId="0" fillId="4" borderId="37" xfId="0" applyNumberFormat="1" applyFill="1" applyBorder="1" applyAlignment="1">
      <alignment horizontal="center" vertical="center"/>
    </xf>
    <xf numFmtId="9" fontId="0" fillId="4" borderId="38" xfId="0" applyNumberFormat="1" applyFill="1" applyBorder="1" applyAlignment="1">
      <alignment horizontal="center" vertical="center"/>
    </xf>
    <xf numFmtId="45" fontId="0" fillId="4" borderId="65" xfId="0" applyNumberFormat="1" applyFill="1" applyBorder="1" applyAlignment="1">
      <alignment horizontal="center" vertical="center"/>
    </xf>
    <xf numFmtId="9" fontId="0" fillId="4" borderId="66" xfId="0" applyNumberFormat="1" applyFill="1" applyBorder="1" applyAlignment="1">
      <alignment horizontal="center" vertical="center"/>
    </xf>
    <xf numFmtId="1" fontId="0" fillId="4" borderId="38" xfId="0" applyNumberFormat="1" applyFill="1" applyBorder="1" applyAlignment="1">
      <alignment horizontal="center" vertical="center"/>
    </xf>
    <xf numFmtId="49" fontId="0" fillId="4" borderId="7" xfId="0" applyNumberFormat="1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" fontId="0" fillId="4" borderId="42" xfId="0" applyNumberFormat="1" applyFill="1" applyBorder="1" applyAlignment="1">
      <alignment horizontal="center" vertical="center"/>
    </xf>
    <xf numFmtId="45" fontId="0" fillId="0" borderId="6" xfId="0" applyNumberFormat="1" applyBorder="1" applyAlignment="1">
      <alignment horizontal="center" vertical="center"/>
    </xf>
    <xf numFmtId="45" fontId="0" fillId="0" borderId="4" xfId="0" applyNumberForma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pane ySplit="2" topLeftCell="A3" activePane="bottomLeft" state="frozen"/>
      <selection pane="bottomLeft" activeCell="A6" sqref="A6"/>
    </sheetView>
  </sheetViews>
  <sheetFormatPr defaultRowHeight="15" x14ac:dyDescent="0.25"/>
  <cols>
    <col min="1" max="1" width="17.85546875" customWidth="1"/>
    <col min="2" max="2" width="5.7109375" style="38" customWidth="1"/>
    <col min="3" max="3" width="5.7109375" hidden="1" customWidth="1"/>
    <col min="4" max="4" width="5.7109375" style="38" customWidth="1"/>
    <col min="5" max="5" width="8.7109375" style="38" customWidth="1"/>
    <col min="6" max="6" width="7.85546875" style="38" customWidth="1"/>
    <col min="7" max="7" width="1" style="38" customWidth="1"/>
    <col min="8" max="9" width="5.7109375" style="54" customWidth="1"/>
    <col min="10" max="10" width="8.7109375" style="54" customWidth="1"/>
    <col min="11" max="11" width="7.85546875" style="54" customWidth="1"/>
    <col min="12" max="12" width="17.85546875" style="13" customWidth="1"/>
  </cols>
  <sheetData>
    <row r="1" spans="1:12" ht="20.25" thickTop="1" thickBot="1" x14ac:dyDescent="0.3">
      <c r="A1" s="5"/>
      <c r="B1" s="165" t="s">
        <v>126</v>
      </c>
      <c r="C1" s="166"/>
      <c r="D1" s="166"/>
      <c r="E1" s="166"/>
      <c r="F1" s="167"/>
      <c r="G1" s="20"/>
      <c r="H1" s="153" t="s">
        <v>127</v>
      </c>
      <c r="I1" s="154"/>
      <c r="J1" s="154"/>
      <c r="K1" s="155"/>
      <c r="L1" s="68" t="s">
        <v>135</v>
      </c>
    </row>
    <row r="2" spans="1:12" ht="45.75" thickBot="1" x14ac:dyDescent="0.3">
      <c r="A2" s="6" t="s">
        <v>0</v>
      </c>
      <c r="B2" s="34" t="s">
        <v>1</v>
      </c>
      <c r="C2" s="1" t="s">
        <v>2</v>
      </c>
      <c r="D2" s="39" t="s">
        <v>2</v>
      </c>
      <c r="E2" s="39" t="s">
        <v>3</v>
      </c>
      <c r="F2" s="46" t="s">
        <v>31</v>
      </c>
      <c r="G2" s="49"/>
      <c r="H2" s="34" t="s">
        <v>1</v>
      </c>
      <c r="I2" s="39" t="s">
        <v>2</v>
      </c>
      <c r="J2" s="39" t="s">
        <v>3</v>
      </c>
      <c r="K2" s="46" t="s">
        <v>31</v>
      </c>
      <c r="L2" s="72" t="s">
        <v>131</v>
      </c>
    </row>
    <row r="3" spans="1:12" x14ac:dyDescent="0.25">
      <c r="A3" s="8" t="s">
        <v>11</v>
      </c>
      <c r="B3" s="35" t="s">
        <v>65</v>
      </c>
      <c r="C3" s="15"/>
      <c r="D3" s="40">
        <f>E3-B3</f>
        <v>0.25138888888888883</v>
      </c>
      <c r="E3" s="84" t="s">
        <v>103</v>
      </c>
      <c r="F3" s="47">
        <f>E3/2</f>
        <v>0.25520833333333331</v>
      </c>
      <c r="G3" s="50"/>
      <c r="H3" s="57">
        <v>0.29236111111111113</v>
      </c>
      <c r="I3" s="58">
        <f>J3-H3</f>
        <v>0.29722222222222222</v>
      </c>
      <c r="J3" s="59">
        <v>0.58958333333333335</v>
      </c>
      <c r="K3" s="60">
        <f>J3/2</f>
        <v>0.29479166666666667</v>
      </c>
      <c r="L3" s="69">
        <v>0.53680555555555554</v>
      </c>
    </row>
    <row r="4" spans="1:12" x14ac:dyDescent="0.25">
      <c r="A4" s="8" t="s">
        <v>8</v>
      </c>
      <c r="B4" s="36" t="s">
        <v>32</v>
      </c>
      <c r="C4" s="14"/>
      <c r="D4" s="40">
        <f t="shared" ref="D4:D46" si="0">E4-B4</f>
        <v>0.2673611111111111</v>
      </c>
      <c r="E4" s="85" t="s">
        <v>104</v>
      </c>
      <c r="F4" s="47">
        <f t="shared" ref="F4:F46" si="1">E4/2</f>
        <v>0.26458333333333334</v>
      </c>
      <c r="G4" s="50"/>
      <c r="H4" s="61">
        <v>0.28194444444444444</v>
      </c>
      <c r="I4" s="62">
        <f t="shared" ref="I4:I18" si="2">J4-H4</f>
        <v>0.29305555555555562</v>
      </c>
      <c r="J4" s="62">
        <v>0.57500000000000007</v>
      </c>
      <c r="K4" s="63">
        <f>J4/2</f>
        <v>0.28750000000000003</v>
      </c>
      <c r="L4" s="70">
        <v>0.54027777777777775</v>
      </c>
    </row>
    <row r="5" spans="1:12" x14ac:dyDescent="0.25">
      <c r="A5" s="8" t="s">
        <v>13</v>
      </c>
      <c r="B5" s="36" t="s">
        <v>38</v>
      </c>
      <c r="C5" s="14"/>
      <c r="D5" s="40">
        <f t="shared" si="0"/>
        <v>0.27847222222222223</v>
      </c>
      <c r="E5" s="85" t="s">
        <v>10</v>
      </c>
      <c r="F5" s="47">
        <f t="shared" si="1"/>
        <v>0.28194444444444444</v>
      </c>
      <c r="G5" s="50"/>
      <c r="H5" s="61">
        <v>0.33263888888888887</v>
      </c>
      <c r="I5" s="62">
        <f t="shared" si="2"/>
        <v>0.33333333333333331</v>
      </c>
      <c r="J5" s="62">
        <v>0.66597222222222219</v>
      </c>
      <c r="K5" s="63">
        <f t="shared" ref="K5:K6" si="3">J5/2</f>
        <v>0.33298611111111109</v>
      </c>
      <c r="L5" s="70">
        <v>0.56736111111111109</v>
      </c>
    </row>
    <row r="6" spans="1:12" x14ac:dyDescent="0.25">
      <c r="A6" s="8" t="s">
        <v>7</v>
      </c>
      <c r="B6" s="36" t="s">
        <v>36</v>
      </c>
      <c r="C6" s="14"/>
      <c r="D6" s="40">
        <f t="shared" si="0"/>
        <v>0.27916666666666662</v>
      </c>
      <c r="E6" s="86" t="s">
        <v>105</v>
      </c>
      <c r="F6" s="47">
        <f t="shared" si="1"/>
        <v>0.28263888888888888</v>
      </c>
      <c r="G6" s="50"/>
      <c r="H6" s="61">
        <v>0.28819444444444448</v>
      </c>
      <c r="I6" s="62">
        <f t="shared" si="2"/>
        <v>0.28680555555555559</v>
      </c>
      <c r="J6" s="62">
        <v>0.57500000000000007</v>
      </c>
      <c r="K6" s="63">
        <f t="shared" si="3"/>
        <v>0.28750000000000003</v>
      </c>
      <c r="L6" s="70">
        <v>0.52708333333333335</v>
      </c>
    </row>
    <row r="7" spans="1:12" x14ac:dyDescent="0.25">
      <c r="A7" s="7" t="s">
        <v>74</v>
      </c>
      <c r="B7" s="36" t="s">
        <v>19</v>
      </c>
      <c r="C7" s="14"/>
      <c r="D7" s="40">
        <f t="shared" si="0"/>
        <v>0.29166666666666663</v>
      </c>
      <c r="E7" s="41" t="s">
        <v>66</v>
      </c>
      <c r="F7" s="47">
        <f t="shared" si="1"/>
        <v>0.28645833333333331</v>
      </c>
      <c r="G7" s="50"/>
      <c r="H7" s="144"/>
      <c r="I7" s="145"/>
      <c r="J7" s="145"/>
      <c r="K7" s="145"/>
      <c r="L7" s="146"/>
    </row>
    <row r="8" spans="1:12" x14ac:dyDescent="0.25">
      <c r="A8" s="8" t="s">
        <v>75</v>
      </c>
      <c r="B8" s="36" t="s">
        <v>53</v>
      </c>
      <c r="C8" s="14"/>
      <c r="D8" s="40">
        <f t="shared" si="0"/>
        <v>0.27986111111111117</v>
      </c>
      <c r="E8" s="41" t="s">
        <v>59</v>
      </c>
      <c r="F8" s="47">
        <f t="shared" si="1"/>
        <v>0.28680555555555559</v>
      </c>
      <c r="G8" s="50"/>
      <c r="H8" s="147"/>
      <c r="I8" s="148"/>
      <c r="J8" s="148"/>
      <c r="K8" s="148"/>
      <c r="L8" s="149"/>
    </row>
    <row r="9" spans="1:12" x14ac:dyDescent="0.25">
      <c r="A9" s="8" t="s">
        <v>76</v>
      </c>
      <c r="B9" s="36" t="s">
        <v>9</v>
      </c>
      <c r="C9" s="14"/>
      <c r="D9" s="40">
        <f t="shared" si="0"/>
        <v>0.29722222222222217</v>
      </c>
      <c r="E9" s="41" t="s">
        <v>106</v>
      </c>
      <c r="F9" s="47">
        <f t="shared" si="1"/>
        <v>0.28854166666666664</v>
      </c>
      <c r="G9" s="50"/>
      <c r="H9" s="147"/>
      <c r="I9" s="148"/>
      <c r="J9" s="148"/>
      <c r="K9" s="148"/>
      <c r="L9" s="149"/>
    </row>
    <row r="10" spans="1:12" ht="25.5" x14ac:dyDescent="0.25">
      <c r="A10" s="28" t="s">
        <v>77</v>
      </c>
      <c r="B10" s="36" t="s">
        <v>33</v>
      </c>
      <c r="C10" s="14"/>
      <c r="D10" s="40">
        <f t="shared" si="0"/>
        <v>0.30763888888888896</v>
      </c>
      <c r="E10" s="41" t="s">
        <v>107</v>
      </c>
      <c r="F10" s="47">
        <f t="shared" si="1"/>
        <v>0.2902777777777778</v>
      </c>
      <c r="G10" s="50"/>
      <c r="H10" s="150"/>
      <c r="I10" s="151"/>
      <c r="J10" s="151"/>
      <c r="K10" s="151"/>
      <c r="L10" s="152"/>
    </row>
    <row r="11" spans="1:12" x14ac:dyDescent="0.25">
      <c r="A11" s="8" t="s">
        <v>49</v>
      </c>
      <c r="B11" s="36" t="s">
        <v>37</v>
      </c>
      <c r="C11" s="14"/>
      <c r="D11" s="40">
        <f t="shared" si="0"/>
        <v>0.33611111111111108</v>
      </c>
      <c r="E11" s="85" t="s">
        <v>71</v>
      </c>
      <c r="F11" s="47">
        <f t="shared" si="1"/>
        <v>0.32673611111111112</v>
      </c>
      <c r="G11" s="50"/>
      <c r="H11" s="141" t="s">
        <v>132</v>
      </c>
      <c r="I11" s="142"/>
      <c r="J11" s="142"/>
      <c r="K11" s="143"/>
      <c r="L11" s="70">
        <v>0.69236111111111109</v>
      </c>
    </row>
    <row r="12" spans="1:12" x14ac:dyDescent="0.25">
      <c r="A12" s="8" t="s">
        <v>78</v>
      </c>
      <c r="B12" s="36" t="s">
        <v>34</v>
      </c>
      <c r="C12" s="14"/>
      <c r="D12" s="40">
        <f t="shared" si="0"/>
        <v>0.33888888888888885</v>
      </c>
      <c r="E12" s="41" t="s">
        <v>47</v>
      </c>
      <c r="F12" s="47">
        <f t="shared" si="1"/>
        <v>0.33368055555555554</v>
      </c>
      <c r="G12" s="50"/>
      <c r="H12" s="144"/>
      <c r="I12" s="145"/>
      <c r="J12" s="145"/>
      <c r="K12" s="145"/>
      <c r="L12" s="146"/>
    </row>
    <row r="13" spans="1:12" x14ac:dyDescent="0.25">
      <c r="A13" s="8" t="s">
        <v>79</v>
      </c>
      <c r="B13" s="36" t="s">
        <v>46</v>
      </c>
      <c r="C13" s="14"/>
      <c r="D13" s="40">
        <f t="shared" si="0"/>
        <v>0.36319444444444443</v>
      </c>
      <c r="E13" s="41" t="s">
        <v>57</v>
      </c>
      <c r="F13" s="47">
        <f t="shared" si="1"/>
        <v>0.34618055555555555</v>
      </c>
      <c r="G13" s="50"/>
      <c r="H13" s="147"/>
      <c r="I13" s="148"/>
      <c r="J13" s="148"/>
      <c r="K13" s="148"/>
      <c r="L13" s="149"/>
    </row>
    <row r="14" spans="1:12" x14ac:dyDescent="0.25">
      <c r="A14" s="8" t="s">
        <v>80</v>
      </c>
      <c r="B14" s="36" t="s">
        <v>48</v>
      </c>
      <c r="C14" s="14"/>
      <c r="D14" s="40">
        <f t="shared" si="0"/>
        <v>0.34652777777777777</v>
      </c>
      <c r="E14" s="41" t="s">
        <v>108</v>
      </c>
      <c r="F14" s="47">
        <f t="shared" si="1"/>
        <v>0.34791666666666665</v>
      </c>
      <c r="G14" s="50"/>
      <c r="H14" s="147"/>
      <c r="I14" s="148"/>
      <c r="J14" s="148"/>
      <c r="K14" s="148"/>
      <c r="L14" s="149"/>
    </row>
    <row r="15" spans="1:12" x14ac:dyDescent="0.25">
      <c r="A15" s="8" t="s">
        <v>81</v>
      </c>
      <c r="B15" s="36" t="s">
        <v>29</v>
      </c>
      <c r="C15" s="14"/>
      <c r="D15" s="40">
        <f t="shared" si="0"/>
        <v>0.34999999999999992</v>
      </c>
      <c r="E15" s="41" t="s">
        <v>58</v>
      </c>
      <c r="F15" s="47">
        <f t="shared" si="1"/>
        <v>0.34930555555555554</v>
      </c>
      <c r="G15" s="50"/>
      <c r="H15" s="147"/>
      <c r="I15" s="148"/>
      <c r="J15" s="148"/>
      <c r="K15" s="148"/>
      <c r="L15" s="149"/>
    </row>
    <row r="16" spans="1:12" x14ac:dyDescent="0.25">
      <c r="A16" s="8" t="s">
        <v>82</v>
      </c>
      <c r="B16" s="36" t="s">
        <v>52</v>
      </c>
      <c r="C16" s="14"/>
      <c r="D16" s="40">
        <f t="shared" si="0"/>
        <v>0.3840277777777778</v>
      </c>
      <c r="E16" s="41" t="s">
        <v>45</v>
      </c>
      <c r="F16" s="47">
        <f t="shared" si="1"/>
        <v>0.36979166666666669</v>
      </c>
      <c r="G16" s="50"/>
      <c r="H16" s="147"/>
      <c r="I16" s="148"/>
      <c r="J16" s="148"/>
      <c r="K16" s="148"/>
      <c r="L16" s="149"/>
    </row>
    <row r="17" spans="1:12" x14ac:dyDescent="0.25">
      <c r="A17" s="8" t="s">
        <v>83</v>
      </c>
      <c r="B17" s="36" t="s">
        <v>51</v>
      </c>
      <c r="C17" s="14"/>
      <c r="D17" s="40">
        <f t="shared" si="0"/>
        <v>0.39861111111111114</v>
      </c>
      <c r="E17" s="41" t="s">
        <v>16</v>
      </c>
      <c r="F17" s="47">
        <f t="shared" si="1"/>
        <v>0.38611111111111113</v>
      </c>
      <c r="G17" s="50"/>
      <c r="H17" s="150"/>
      <c r="I17" s="151"/>
      <c r="J17" s="151"/>
      <c r="K17" s="151"/>
      <c r="L17" s="152"/>
    </row>
    <row r="18" spans="1:12" x14ac:dyDescent="0.25">
      <c r="A18" s="8" t="s">
        <v>15</v>
      </c>
      <c r="B18" s="36" t="s">
        <v>101</v>
      </c>
      <c r="C18" s="14"/>
      <c r="D18" s="40">
        <f t="shared" si="0"/>
        <v>0.40763888888888894</v>
      </c>
      <c r="E18" s="41" t="s">
        <v>72</v>
      </c>
      <c r="F18" s="47">
        <f t="shared" si="1"/>
        <v>0.39687500000000003</v>
      </c>
      <c r="G18" s="50"/>
      <c r="H18" s="61">
        <v>0.35972222222222222</v>
      </c>
      <c r="I18" s="64">
        <f t="shared" si="2"/>
        <v>0.37986111111111115</v>
      </c>
      <c r="J18" s="62">
        <v>0.73958333333333337</v>
      </c>
      <c r="K18" s="63">
        <f>J18/2</f>
        <v>0.36979166666666669</v>
      </c>
      <c r="L18" s="70">
        <v>0.69930555555555562</v>
      </c>
    </row>
    <row r="19" spans="1:12" x14ac:dyDescent="0.25">
      <c r="A19" s="8" t="s">
        <v>84</v>
      </c>
      <c r="B19" s="36" t="s">
        <v>102</v>
      </c>
      <c r="C19" s="14"/>
      <c r="D19" s="40">
        <f t="shared" si="0"/>
        <v>0.43819444444444439</v>
      </c>
      <c r="E19" s="41" t="s">
        <v>109</v>
      </c>
      <c r="F19" s="47">
        <f t="shared" si="1"/>
        <v>0.4145833333333333</v>
      </c>
      <c r="G19" s="50"/>
      <c r="H19" s="141"/>
      <c r="I19" s="142"/>
      <c r="J19" s="142"/>
      <c r="K19" s="142"/>
      <c r="L19" s="143"/>
    </row>
    <row r="20" spans="1:12" x14ac:dyDescent="0.25">
      <c r="A20" s="8" t="s">
        <v>99</v>
      </c>
      <c r="B20" s="137" t="s">
        <v>132</v>
      </c>
      <c r="C20" s="138"/>
      <c r="D20" s="138"/>
      <c r="E20" s="138"/>
      <c r="F20" s="139"/>
      <c r="G20" s="50"/>
      <c r="H20" s="141" t="s">
        <v>132</v>
      </c>
      <c r="I20" s="142"/>
      <c r="J20" s="142"/>
      <c r="K20" s="143"/>
      <c r="L20" s="70">
        <v>0.62986111111111109</v>
      </c>
    </row>
    <row r="21" spans="1:12" x14ac:dyDescent="0.25">
      <c r="A21" s="8" t="s">
        <v>100</v>
      </c>
      <c r="B21" s="137" t="s">
        <v>132</v>
      </c>
      <c r="C21" s="138"/>
      <c r="D21" s="138"/>
      <c r="E21" s="138"/>
      <c r="F21" s="139"/>
      <c r="G21" s="50"/>
      <c r="H21" s="144"/>
      <c r="I21" s="145"/>
      <c r="J21" s="145"/>
      <c r="K21" s="145"/>
      <c r="L21" s="146"/>
    </row>
    <row r="22" spans="1:12" x14ac:dyDescent="0.25">
      <c r="A22" s="8"/>
      <c r="B22" s="162"/>
      <c r="C22" s="163"/>
      <c r="D22" s="163"/>
      <c r="E22" s="163"/>
      <c r="F22" s="164"/>
      <c r="G22" s="50"/>
      <c r="H22" s="150"/>
      <c r="I22" s="151"/>
      <c r="J22" s="151"/>
      <c r="K22" s="151"/>
      <c r="L22" s="152"/>
    </row>
    <row r="23" spans="1:12" x14ac:dyDescent="0.25">
      <c r="A23" s="29" t="s">
        <v>5</v>
      </c>
      <c r="B23" s="137" t="s">
        <v>128</v>
      </c>
      <c r="C23" s="138"/>
      <c r="D23" s="138"/>
      <c r="E23" s="138"/>
      <c r="F23" s="139"/>
      <c r="G23" s="56"/>
      <c r="H23" s="61">
        <v>0.27291666666666664</v>
      </c>
      <c r="I23" s="62">
        <f>J23-H23</f>
        <v>0.27986111111111117</v>
      </c>
      <c r="J23" s="62">
        <v>0.55277777777777781</v>
      </c>
      <c r="K23" s="63">
        <f>J23/2</f>
        <v>0.27638888888888891</v>
      </c>
      <c r="L23" s="70">
        <v>0.50347222222222221</v>
      </c>
    </row>
    <row r="24" spans="1:12" x14ac:dyDescent="0.25">
      <c r="A24" s="29" t="s">
        <v>6</v>
      </c>
      <c r="B24" s="137" t="s">
        <v>128</v>
      </c>
      <c r="C24" s="138"/>
      <c r="D24" s="138"/>
      <c r="E24" s="138"/>
      <c r="F24" s="139"/>
      <c r="G24" s="56"/>
      <c r="H24" s="141" t="s">
        <v>132</v>
      </c>
      <c r="I24" s="142"/>
      <c r="J24" s="142"/>
      <c r="K24" s="143"/>
      <c r="L24" s="70">
        <v>0.51944444444444449</v>
      </c>
    </row>
    <row r="25" spans="1:12" ht="30.75" thickBot="1" x14ac:dyDescent="0.3">
      <c r="A25" s="29" t="s">
        <v>12</v>
      </c>
      <c r="B25" s="137" t="s">
        <v>129</v>
      </c>
      <c r="C25" s="138"/>
      <c r="D25" s="138"/>
      <c r="E25" s="138"/>
      <c r="F25" s="139"/>
      <c r="G25" s="55"/>
      <c r="H25" s="61">
        <v>0.28333333333333333</v>
      </c>
      <c r="I25" s="62">
        <f t="shared" ref="I25" si="4">J25-H25</f>
        <v>0.30069444444444449</v>
      </c>
      <c r="J25" s="62">
        <v>0.58402777777777781</v>
      </c>
      <c r="K25" s="63">
        <f t="shared" ref="K25" si="5">J25/2</f>
        <v>0.29201388888888891</v>
      </c>
      <c r="L25" s="70">
        <v>0.52430555555555558</v>
      </c>
    </row>
    <row r="26" spans="1:12" ht="12" customHeight="1" thickTop="1" thickBot="1" x14ac:dyDescent="0.3">
      <c r="A26" s="75"/>
      <c r="B26" s="159"/>
      <c r="C26" s="160"/>
      <c r="D26" s="160"/>
      <c r="E26" s="160"/>
      <c r="F26" s="161"/>
      <c r="G26" s="77"/>
      <c r="H26" s="168"/>
      <c r="I26" s="169"/>
      <c r="J26" s="169"/>
      <c r="K26" s="170"/>
      <c r="L26" s="78"/>
    </row>
    <row r="27" spans="1:12" ht="15.75" thickTop="1" x14ac:dyDescent="0.25">
      <c r="A27" s="7" t="s">
        <v>17</v>
      </c>
      <c r="B27" s="35" t="s">
        <v>60</v>
      </c>
      <c r="C27" s="15"/>
      <c r="D27" s="40">
        <f t="shared" si="0"/>
        <v>0.27847222222222218</v>
      </c>
      <c r="E27" s="87" t="s">
        <v>56</v>
      </c>
      <c r="F27" s="47">
        <f t="shared" si="1"/>
        <v>0.27048611111111109</v>
      </c>
      <c r="G27" s="35"/>
      <c r="H27" s="73">
        <v>0.27361111111111108</v>
      </c>
      <c r="I27" s="64">
        <f>J27-H27</f>
        <v>0.28611111111111115</v>
      </c>
      <c r="J27" s="64">
        <v>0.55972222222222223</v>
      </c>
      <c r="K27" s="74">
        <f>J27/2</f>
        <v>0.27986111111111112</v>
      </c>
      <c r="L27" s="69">
        <v>0.53680555555555554</v>
      </c>
    </row>
    <row r="28" spans="1:12" x14ac:dyDescent="0.25">
      <c r="A28" s="8" t="s">
        <v>18</v>
      </c>
      <c r="B28" s="36" t="s">
        <v>33</v>
      </c>
      <c r="C28" s="14"/>
      <c r="D28" s="40">
        <f t="shared" si="0"/>
        <v>0.2819444444444445</v>
      </c>
      <c r="E28" s="85" t="s">
        <v>114</v>
      </c>
      <c r="F28" s="47">
        <f t="shared" si="1"/>
        <v>0.27743055555555557</v>
      </c>
      <c r="G28" s="50"/>
      <c r="H28" s="61">
        <v>0.29097222222222224</v>
      </c>
      <c r="I28" s="62">
        <f>J28-H28</f>
        <v>0.29930555555555555</v>
      </c>
      <c r="J28" s="62">
        <v>0.59027777777777779</v>
      </c>
      <c r="K28" s="63">
        <f>J28/2</f>
        <v>0.2951388888888889</v>
      </c>
      <c r="L28" s="70">
        <v>0.56944444444444442</v>
      </c>
    </row>
    <row r="29" spans="1:12" x14ac:dyDescent="0.25">
      <c r="A29" s="8" t="s">
        <v>21</v>
      </c>
      <c r="B29" s="137" t="s">
        <v>130</v>
      </c>
      <c r="C29" s="138"/>
      <c r="D29" s="138"/>
      <c r="E29" s="138"/>
      <c r="F29" s="139"/>
      <c r="G29" s="50"/>
      <c r="H29" s="61">
        <v>0.30486111111111108</v>
      </c>
      <c r="I29" s="62">
        <f t="shared" ref="I29:I47" si="6">J29-H29</f>
        <v>0.3034722222222222</v>
      </c>
      <c r="J29" s="62">
        <v>0.60833333333333328</v>
      </c>
      <c r="K29" s="63">
        <f t="shared" ref="K29:K47" si="7">J29/2</f>
        <v>0.30416666666666664</v>
      </c>
      <c r="L29" s="70">
        <v>0.58611111111111114</v>
      </c>
    </row>
    <row r="30" spans="1:12" x14ac:dyDescent="0.25">
      <c r="A30" s="8" t="s">
        <v>23</v>
      </c>
      <c r="B30" s="36" t="s">
        <v>54</v>
      </c>
      <c r="C30" s="14"/>
      <c r="D30" s="40">
        <f t="shared" si="0"/>
        <v>0.2951388888888889</v>
      </c>
      <c r="E30" s="85" t="s">
        <v>70</v>
      </c>
      <c r="F30" s="47">
        <f t="shared" si="1"/>
        <v>0.296875</v>
      </c>
      <c r="G30" s="50"/>
      <c r="H30" s="61">
        <v>0.32916666666666666</v>
      </c>
      <c r="I30" s="62">
        <f t="shared" si="6"/>
        <v>0.33819444444444441</v>
      </c>
      <c r="J30" s="62">
        <v>0.66736111111111107</v>
      </c>
      <c r="K30" s="63">
        <f t="shared" si="7"/>
        <v>0.33368055555555554</v>
      </c>
      <c r="L30" s="70">
        <v>0.60486111111111118</v>
      </c>
    </row>
    <row r="31" spans="1:12" x14ac:dyDescent="0.25">
      <c r="A31" s="8" t="s">
        <v>85</v>
      </c>
      <c r="B31" s="36" t="s">
        <v>55</v>
      </c>
      <c r="C31" s="14"/>
      <c r="D31" s="40">
        <f t="shared" si="0"/>
        <v>0.30486111111111108</v>
      </c>
      <c r="E31" s="41" t="s">
        <v>115</v>
      </c>
      <c r="F31" s="47">
        <f t="shared" si="1"/>
        <v>0.29722222222222222</v>
      </c>
      <c r="G31" s="50"/>
      <c r="H31" s="144"/>
      <c r="I31" s="145"/>
      <c r="J31" s="145"/>
      <c r="K31" s="145"/>
      <c r="L31" s="146"/>
    </row>
    <row r="32" spans="1:12" x14ac:dyDescent="0.25">
      <c r="A32" s="8" t="s">
        <v>86</v>
      </c>
      <c r="B32" s="36" t="s">
        <v>53</v>
      </c>
      <c r="C32" s="14"/>
      <c r="D32" s="40">
        <f t="shared" si="0"/>
        <v>0.30069444444444443</v>
      </c>
      <c r="E32" s="41" t="s">
        <v>115</v>
      </c>
      <c r="F32" s="47">
        <f t="shared" si="1"/>
        <v>0.29722222222222222</v>
      </c>
      <c r="G32" s="50"/>
      <c r="H32" s="150"/>
      <c r="I32" s="151"/>
      <c r="J32" s="151"/>
      <c r="K32" s="151"/>
      <c r="L32" s="152"/>
    </row>
    <row r="33" spans="1:12" x14ac:dyDescent="0.25">
      <c r="A33" s="8" t="s">
        <v>27</v>
      </c>
      <c r="B33" s="36" t="s">
        <v>61</v>
      </c>
      <c r="C33" s="14"/>
      <c r="D33" s="40">
        <f t="shared" si="0"/>
        <v>0.3</v>
      </c>
      <c r="E33" s="85" t="s">
        <v>30</v>
      </c>
      <c r="F33" s="47">
        <f t="shared" si="1"/>
        <v>0.29965277777777777</v>
      </c>
      <c r="G33" s="50"/>
      <c r="H33" s="61">
        <v>0.34652777777777777</v>
      </c>
      <c r="I33" s="62">
        <f t="shared" si="6"/>
        <v>0.35833333333333339</v>
      </c>
      <c r="J33" s="62">
        <v>0.70486111111111116</v>
      </c>
      <c r="K33" s="63">
        <f t="shared" si="7"/>
        <v>0.35243055555555558</v>
      </c>
      <c r="L33" s="70">
        <v>0.64236111111111105</v>
      </c>
    </row>
    <row r="34" spans="1:12" x14ac:dyDescent="0.25">
      <c r="A34" s="8" t="s">
        <v>28</v>
      </c>
      <c r="B34" s="36" t="s">
        <v>110</v>
      </c>
      <c r="C34" s="14"/>
      <c r="D34" s="40">
        <f t="shared" si="0"/>
        <v>0.3256944444444444</v>
      </c>
      <c r="E34" s="85" t="s">
        <v>116</v>
      </c>
      <c r="F34" s="47">
        <f t="shared" si="1"/>
        <v>0.31770833333333331</v>
      </c>
      <c r="G34" s="50"/>
      <c r="H34" s="61">
        <v>0.3666666666666667</v>
      </c>
      <c r="I34" s="62">
        <f t="shared" si="6"/>
        <v>0.375</v>
      </c>
      <c r="J34" s="62">
        <v>0.7416666666666667</v>
      </c>
      <c r="K34" s="63">
        <f t="shared" si="7"/>
        <v>0.37083333333333335</v>
      </c>
      <c r="L34" s="70">
        <v>0.65972222222222221</v>
      </c>
    </row>
    <row r="35" spans="1:12" x14ac:dyDescent="0.25">
      <c r="A35" s="8" t="s">
        <v>63</v>
      </c>
      <c r="B35" s="36" t="s">
        <v>67</v>
      </c>
      <c r="C35" s="14"/>
      <c r="D35" s="40">
        <f t="shared" si="0"/>
        <v>0.33124999999999999</v>
      </c>
      <c r="E35" s="85" t="s">
        <v>116</v>
      </c>
      <c r="F35" s="47">
        <f t="shared" si="1"/>
        <v>0.31770833333333331</v>
      </c>
      <c r="G35" s="50"/>
      <c r="H35" s="141"/>
      <c r="I35" s="142"/>
      <c r="J35" s="142"/>
      <c r="K35" s="143"/>
      <c r="L35" s="70">
        <v>0.64652777777777781</v>
      </c>
    </row>
    <row r="36" spans="1:12" x14ac:dyDescent="0.25">
      <c r="A36" s="8" t="s">
        <v>24</v>
      </c>
      <c r="B36" s="36" t="s">
        <v>110</v>
      </c>
      <c r="C36" s="14"/>
      <c r="D36" s="40">
        <f t="shared" si="0"/>
        <v>0.32847222222222217</v>
      </c>
      <c r="E36" s="85" t="s">
        <v>117</v>
      </c>
      <c r="F36" s="47">
        <f t="shared" si="1"/>
        <v>0.3190972222222222</v>
      </c>
      <c r="G36" s="50"/>
      <c r="H36" s="61">
        <v>0.33263888888888887</v>
      </c>
      <c r="I36" s="62">
        <f t="shared" si="6"/>
        <v>0.35833333333333334</v>
      </c>
      <c r="J36" s="62">
        <v>0.69097222222222221</v>
      </c>
      <c r="K36" s="63">
        <f t="shared" si="7"/>
        <v>0.3454861111111111</v>
      </c>
      <c r="L36" s="70">
        <v>0.67361111111111116</v>
      </c>
    </row>
    <row r="37" spans="1:12" x14ac:dyDescent="0.25">
      <c r="A37" s="8" t="s">
        <v>25</v>
      </c>
      <c r="B37" s="35" t="s">
        <v>67</v>
      </c>
      <c r="C37" s="15"/>
      <c r="D37" s="40">
        <f t="shared" si="0"/>
        <v>0.33611111111111119</v>
      </c>
      <c r="E37" s="84" t="s">
        <v>35</v>
      </c>
      <c r="F37" s="47">
        <f t="shared" si="1"/>
        <v>0.32013888888888892</v>
      </c>
      <c r="G37" s="50"/>
      <c r="H37" s="61">
        <v>0.35000000000000003</v>
      </c>
      <c r="I37" s="62">
        <f t="shared" si="6"/>
        <v>0.35902777777777767</v>
      </c>
      <c r="J37" s="62">
        <v>0.7090277777777777</v>
      </c>
      <c r="K37" s="63">
        <f t="shared" si="7"/>
        <v>0.35451388888888885</v>
      </c>
      <c r="L37" s="70">
        <v>0.64374999999999993</v>
      </c>
    </row>
    <row r="38" spans="1:12" x14ac:dyDescent="0.25">
      <c r="A38" s="29" t="s">
        <v>87</v>
      </c>
      <c r="B38" s="36" t="s">
        <v>69</v>
      </c>
      <c r="C38" s="14"/>
      <c r="D38" s="40">
        <f t="shared" si="0"/>
        <v>0.33402777777777781</v>
      </c>
      <c r="E38" s="41" t="s">
        <v>118</v>
      </c>
      <c r="F38" s="47">
        <f t="shared" si="1"/>
        <v>0.32222222222222224</v>
      </c>
      <c r="G38" s="50"/>
      <c r="H38" s="144"/>
      <c r="I38" s="145"/>
      <c r="J38" s="145"/>
      <c r="K38" s="145"/>
      <c r="L38" s="146"/>
    </row>
    <row r="39" spans="1:12" x14ac:dyDescent="0.25">
      <c r="A39" s="29" t="s">
        <v>88</v>
      </c>
      <c r="B39" s="36" t="s">
        <v>14</v>
      </c>
      <c r="C39" s="14"/>
      <c r="D39" s="40">
        <f t="shared" si="0"/>
        <v>0.33541666666666659</v>
      </c>
      <c r="E39" s="41" t="s">
        <v>119</v>
      </c>
      <c r="F39" s="47">
        <f t="shared" si="1"/>
        <v>0.33749999999999997</v>
      </c>
      <c r="G39" s="50"/>
      <c r="H39" s="147"/>
      <c r="I39" s="148"/>
      <c r="J39" s="148"/>
      <c r="K39" s="148"/>
      <c r="L39" s="149"/>
    </row>
    <row r="40" spans="1:12" x14ac:dyDescent="0.25">
      <c r="A40" s="29" t="s">
        <v>89</v>
      </c>
      <c r="B40" s="36" t="s">
        <v>26</v>
      </c>
      <c r="C40" s="14"/>
      <c r="D40" s="40">
        <f t="shared" si="0"/>
        <v>0.33680555555555564</v>
      </c>
      <c r="E40" s="41" t="s">
        <v>120</v>
      </c>
      <c r="F40" s="47">
        <f t="shared" si="1"/>
        <v>0.33854166666666669</v>
      </c>
      <c r="G40" s="50"/>
      <c r="H40" s="147"/>
      <c r="I40" s="148"/>
      <c r="J40" s="148"/>
      <c r="K40" s="148"/>
      <c r="L40" s="149"/>
    </row>
    <row r="41" spans="1:12" x14ac:dyDescent="0.25">
      <c r="A41" s="29" t="s">
        <v>90</v>
      </c>
      <c r="B41" s="36" t="s">
        <v>43</v>
      </c>
      <c r="C41" s="14"/>
      <c r="D41" s="40">
        <f t="shared" si="0"/>
        <v>0.38819444444444445</v>
      </c>
      <c r="E41" s="41" t="s">
        <v>121</v>
      </c>
      <c r="F41" s="47">
        <f t="shared" si="1"/>
        <v>0.36701388888888892</v>
      </c>
      <c r="G41" s="50"/>
      <c r="H41" s="147"/>
      <c r="I41" s="148"/>
      <c r="J41" s="148"/>
      <c r="K41" s="148"/>
      <c r="L41" s="149"/>
    </row>
    <row r="42" spans="1:12" x14ac:dyDescent="0.25">
      <c r="A42" s="29" t="s">
        <v>91</v>
      </c>
      <c r="B42" s="36" t="s">
        <v>111</v>
      </c>
      <c r="C42" s="14"/>
      <c r="D42" s="40">
        <f t="shared" si="0"/>
        <v>0.35486111111111118</v>
      </c>
      <c r="E42" s="41" t="s">
        <v>45</v>
      </c>
      <c r="F42" s="47">
        <f t="shared" si="1"/>
        <v>0.36979166666666669</v>
      </c>
      <c r="G42" s="50"/>
      <c r="H42" s="147"/>
      <c r="I42" s="148"/>
      <c r="J42" s="148"/>
      <c r="K42" s="148"/>
      <c r="L42" s="149"/>
    </row>
    <row r="43" spans="1:12" x14ac:dyDescent="0.25">
      <c r="A43" s="29" t="s">
        <v>92</v>
      </c>
      <c r="B43" s="36" t="s">
        <v>112</v>
      </c>
      <c r="C43" s="14"/>
      <c r="D43" s="40">
        <f t="shared" si="0"/>
        <v>0.41250000000000003</v>
      </c>
      <c r="E43" s="41" t="s">
        <v>122</v>
      </c>
      <c r="F43" s="47">
        <f t="shared" si="1"/>
        <v>0.40208333333333335</v>
      </c>
      <c r="G43" s="50"/>
      <c r="H43" s="147"/>
      <c r="I43" s="148"/>
      <c r="J43" s="148"/>
      <c r="K43" s="148"/>
      <c r="L43" s="149"/>
    </row>
    <row r="44" spans="1:12" x14ac:dyDescent="0.25">
      <c r="A44" s="29" t="s">
        <v>93</v>
      </c>
      <c r="B44" s="36" t="s">
        <v>44</v>
      </c>
      <c r="C44" s="14"/>
      <c r="D44" s="40">
        <f t="shared" si="0"/>
        <v>0.44791666666666669</v>
      </c>
      <c r="E44" s="41" t="s">
        <v>123</v>
      </c>
      <c r="F44" s="47">
        <f t="shared" si="1"/>
        <v>0.40381944444444445</v>
      </c>
      <c r="G44" s="50"/>
      <c r="H44" s="147"/>
      <c r="I44" s="148"/>
      <c r="J44" s="148"/>
      <c r="K44" s="148"/>
      <c r="L44" s="149"/>
    </row>
    <row r="45" spans="1:12" x14ac:dyDescent="0.25">
      <c r="A45" s="29" t="s">
        <v>94</v>
      </c>
      <c r="B45" s="35" t="s">
        <v>50</v>
      </c>
      <c r="C45" s="15"/>
      <c r="D45" s="40">
        <f t="shared" si="0"/>
        <v>0.43541666666666662</v>
      </c>
      <c r="E45" s="40" t="s">
        <v>124</v>
      </c>
      <c r="F45" s="47">
        <f t="shared" si="1"/>
        <v>0.4128472222222222</v>
      </c>
      <c r="G45" s="50"/>
      <c r="H45" s="147"/>
      <c r="I45" s="148"/>
      <c r="J45" s="148"/>
      <c r="K45" s="148"/>
      <c r="L45" s="149"/>
    </row>
    <row r="46" spans="1:12" x14ac:dyDescent="0.25">
      <c r="A46" s="29" t="s">
        <v>95</v>
      </c>
      <c r="B46" s="36" t="s">
        <v>113</v>
      </c>
      <c r="C46" s="14"/>
      <c r="D46" s="40">
        <f t="shared" si="0"/>
        <v>0.59027777777777779</v>
      </c>
      <c r="E46" s="41" t="s">
        <v>125</v>
      </c>
      <c r="F46" s="47">
        <f t="shared" si="1"/>
        <v>0.60173611111111114</v>
      </c>
      <c r="G46" s="50"/>
      <c r="H46" s="150"/>
      <c r="I46" s="151"/>
      <c r="J46" s="151"/>
      <c r="K46" s="151"/>
      <c r="L46" s="152"/>
    </row>
    <row r="47" spans="1:12" x14ac:dyDescent="0.25">
      <c r="A47" s="8" t="s">
        <v>22</v>
      </c>
      <c r="B47" s="137" t="s">
        <v>132</v>
      </c>
      <c r="C47" s="138"/>
      <c r="D47" s="138"/>
      <c r="E47" s="138"/>
      <c r="F47" s="139"/>
      <c r="G47" s="52"/>
      <c r="H47" s="61">
        <v>0.33194444444444443</v>
      </c>
      <c r="I47" s="62">
        <f t="shared" si="6"/>
        <v>0.33402777777777776</v>
      </c>
      <c r="J47" s="62">
        <v>0.66597222222222219</v>
      </c>
      <c r="K47" s="63">
        <f t="shared" si="7"/>
        <v>0.33298611111111109</v>
      </c>
      <c r="L47" s="70">
        <v>0.57291666666666663</v>
      </c>
    </row>
    <row r="48" spans="1:12" x14ac:dyDescent="0.25">
      <c r="A48" s="29" t="s">
        <v>98</v>
      </c>
      <c r="B48" s="137" t="s">
        <v>132</v>
      </c>
      <c r="C48" s="138"/>
      <c r="D48" s="138"/>
      <c r="E48" s="138"/>
      <c r="F48" s="139"/>
      <c r="G48" s="52"/>
      <c r="H48" s="144"/>
      <c r="I48" s="145"/>
      <c r="J48" s="145"/>
      <c r="K48" s="145"/>
      <c r="L48" s="146"/>
    </row>
    <row r="49" spans="1:12" x14ac:dyDescent="0.25">
      <c r="A49" s="29" t="s">
        <v>96</v>
      </c>
      <c r="B49" s="137" t="s">
        <v>132</v>
      </c>
      <c r="C49" s="138"/>
      <c r="D49" s="138"/>
      <c r="E49" s="138"/>
      <c r="F49" s="139"/>
      <c r="G49" s="52"/>
      <c r="H49" s="147"/>
      <c r="I49" s="148"/>
      <c r="J49" s="148"/>
      <c r="K49" s="148"/>
      <c r="L49" s="149"/>
    </row>
    <row r="50" spans="1:12" x14ac:dyDescent="0.25">
      <c r="A50" s="29"/>
      <c r="B50" s="140"/>
      <c r="C50" s="138"/>
      <c r="D50" s="138"/>
      <c r="E50" s="138"/>
      <c r="F50" s="139"/>
      <c r="G50" s="51"/>
      <c r="H50" s="150"/>
      <c r="I50" s="151"/>
      <c r="J50" s="151"/>
      <c r="K50" s="151"/>
      <c r="L50" s="152"/>
    </row>
    <row r="51" spans="1:12" ht="30.75" thickBot="1" x14ac:dyDescent="0.3">
      <c r="A51" s="9" t="s">
        <v>20</v>
      </c>
      <c r="B51" s="156" t="s">
        <v>128</v>
      </c>
      <c r="C51" s="157"/>
      <c r="D51" s="157"/>
      <c r="E51" s="157"/>
      <c r="F51" s="158"/>
      <c r="G51" s="53"/>
      <c r="H51" s="65">
        <v>0.29166666666666669</v>
      </c>
      <c r="I51" s="66">
        <f>J51-H51</f>
        <v>0.29930555555555555</v>
      </c>
      <c r="J51" s="66">
        <v>0.59097222222222223</v>
      </c>
      <c r="K51" s="67">
        <f>J51/2</f>
        <v>0.29548611111111112</v>
      </c>
      <c r="L51" s="71">
        <v>0.55763888888888891</v>
      </c>
    </row>
    <row r="52" spans="1:12" ht="15.75" thickTop="1" x14ac:dyDescent="0.25"/>
    <row r="53" spans="1:12" x14ac:dyDescent="0.25">
      <c r="E53" s="43"/>
      <c r="F53" s="4" t="s">
        <v>134</v>
      </c>
    </row>
    <row r="54" spans="1:12" x14ac:dyDescent="0.25">
      <c r="E54" s="45"/>
      <c r="F54" s="11" t="s">
        <v>133</v>
      </c>
    </row>
  </sheetData>
  <mergeCells count="27">
    <mergeCell ref="H1:K1"/>
    <mergeCell ref="B23:F23"/>
    <mergeCell ref="B24:F24"/>
    <mergeCell ref="B25:F25"/>
    <mergeCell ref="B51:F51"/>
    <mergeCell ref="H31:L32"/>
    <mergeCell ref="B29:F29"/>
    <mergeCell ref="H38:L46"/>
    <mergeCell ref="B26:F26"/>
    <mergeCell ref="B20:F20"/>
    <mergeCell ref="B21:F21"/>
    <mergeCell ref="B22:F22"/>
    <mergeCell ref="B1:F1"/>
    <mergeCell ref="H35:K35"/>
    <mergeCell ref="H26:K26"/>
    <mergeCell ref="H48:L50"/>
    <mergeCell ref="H19:L19"/>
    <mergeCell ref="H7:L10"/>
    <mergeCell ref="H12:L17"/>
    <mergeCell ref="H11:K11"/>
    <mergeCell ref="H21:L22"/>
    <mergeCell ref="H20:K20"/>
    <mergeCell ref="B47:F47"/>
    <mergeCell ref="B48:F48"/>
    <mergeCell ref="B49:F49"/>
    <mergeCell ref="B50:F50"/>
    <mergeCell ref="H24:K24"/>
  </mergeCells>
  <pageMargins left="0.45" right="0.45" top="0.25" bottom="0.25" header="0.05" footer="0.05"/>
  <pageSetup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tabSelected="1" zoomScale="75" zoomScaleNormal="75" workbookViewId="0">
      <pane ySplit="2" topLeftCell="A3" activePane="bottomLeft" state="frozen"/>
      <selection pane="bottomLeft"/>
    </sheetView>
  </sheetViews>
  <sheetFormatPr defaultRowHeight="15" x14ac:dyDescent="0.25"/>
  <cols>
    <col min="1" max="1" width="18.28515625" customWidth="1"/>
    <col min="2" max="4" width="8.7109375" style="38" customWidth="1"/>
    <col min="5" max="5" width="8.7109375" customWidth="1"/>
    <col min="6" max="7" width="8.7109375" style="38" customWidth="1"/>
    <col min="8" max="8" width="6.7109375" customWidth="1"/>
    <col min="9" max="9" width="8.7109375" style="88" customWidth="1"/>
    <col min="10" max="10" width="8.7109375" style="92" customWidth="1"/>
    <col min="11" max="11" width="8.7109375" style="96" customWidth="1"/>
    <col min="12" max="12" width="8.7109375" style="92" customWidth="1"/>
    <col min="13" max="13" width="10.7109375" style="88" customWidth="1"/>
    <col min="14" max="16" width="8.7109375" style="92" customWidth="1"/>
    <col min="17" max="17" width="6.7109375" customWidth="1"/>
    <col min="18" max="18" width="8.7109375" style="88" customWidth="1"/>
    <col min="19" max="21" width="8.7109375" style="92" customWidth="1"/>
    <col min="22" max="22" width="6.7109375" style="100" customWidth="1"/>
    <col min="23" max="23" width="8.7109375" style="88" customWidth="1"/>
    <col min="24" max="24" width="8.85546875" style="92"/>
    <col min="25" max="25" width="8.7109375" style="92" customWidth="1"/>
    <col min="27" max="27" width="8.85546875" style="88"/>
    <col min="28" max="28" width="8.7109375" style="92" customWidth="1"/>
    <col min="29" max="29" width="8.7109375" style="96" customWidth="1"/>
    <col min="30" max="30" width="8.7109375" style="92" customWidth="1"/>
    <col min="31" max="31" width="10.7109375" style="88" customWidth="1"/>
    <col min="32" max="32" width="8.7109375" style="92" customWidth="1"/>
    <col min="33" max="33" width="8.7109375" style="96" customWidth="1"/>
    <col min="34" max="34" width="8.7109375" style="92" customWidth="1"/>
    <col min="35" max="35" width="9.140625" style="100"/>
    <col min="36" max="36" width="10.7109375" style="88" customWidth="1"/>
    <col min="37" max="38" width="8.7109375" style="92" customWidth="1"/>
    <col min="39" max="39" width="6.7109375" customWidth="1"/>
  </cols>
  <sheetData>
    <row r="1" spans="1:39" ht="38.25" customHeight="1" thickTop="1" thickBot="1" x14ac:dyDescent="0.3">
      <c r="A1" s="5"/>
      <c r="B1" s="165" t="s">
        <v>173</v>
      </c>
      <c r="C1" s="166"/>
      <c r="D1" s="167"/>
      <c r="E1" s="165" t="s">
        <v>40</v>
      </c>
      <c r="F1" s="166"/>
      <c r="G1" s="166"/>
      <c r="H1" s="166"/>
      <c r="I1" s="167"/>
      <c r="J1" s="171" t="s">
        <v>174</v>
      </c>
      <c r="K1" s="166"/>
      <c r="L1" s="166"/>
      <c r="M1" s="174"/>
      <c r="N1" s="165" t="s">
        <v>175</v>
      </c>
      <c r="O1" s="166"/>
      <c r="P1" s="166"/>
      <c r="Q1" s="166"/>
      <c r="R1" s="167"/>
      <c r="S1" s="165" t="s">
        <v>176</v>
      </c>
      <c r="T1" s="166"/>
      <c r="U1" s="166"/>
      <c r="V1" s="166"/>
      <c r="W1" s="167"/>
      <c r="X1" s="171" t="s">
        <v>64</v>
      </c>
      <c r="Y1" s="166"/>
      <c r="Z1" s="166"/>
      <c r="AA1" s="167"/>
      <c r="AB1" s="171" t="s">
        <v>68</v>
      </c>
      <c r="AC1" s="166"/>
      <c r="AD1" s="166"/>
      <c r="AE1" s="174"/>
      <c r="AF1" s="171" t="s">
        <v>141</v>
      </c>
      <c r="AG1" s="172"/>
      <c r="AH1" s="172"/>
      <c r="AI1" s="172"/>
      <c r="AJ1" s="173"/>
      <c r="AK1" s="171" t="s">
        <v>144</v>
      </c>
      <c r="AL1" s="172"/>
      <c r="AM1" s="173"/>
    </row>
    <row r="2" spans="1:39" s="3" customFormat="1" ht="45" customHeight="1" thickBot="1" x14ac:dyDescent="0.3">
      <c r="A2" s="6" t="s">
        <v>0</v>
      </c>
      <c r="B2" s="34" t="s">
        <v>1</v>
      </c>
      <c r="C2" s="39" t="s">
        <v>3</v>
      </c>
      <c r="D2" s="46" t="s">
        <v>31</v>
      </c>
      <c r="E2" s="17" t="s">
        <v>1</v>
      </c>
      <c r="F2" s="39" t="s">
        <v>3</v>
      </c>
      <c r="G2" s="39" t="s">
        <v>31</v>
      </c>
      <c r="H2" s="2" t="s">
        <v>4</v>
      </c>
      <c r="I2" s="10" t="s">
        <v>39</v>
      </c>
      <c r="J2" s="95" t="s">
        <v>1</v>
      </c>
      <c r="K2" s="89" t="s">
        <v>3</v>
      </c>
      <c r="L2" s="89" t="s">
        <v>31</v>
      </c>
      <c r="M2" s="10" t="s">
        <v>138</v>
      </c>
      <c r="N2" s="93" t="s">
        <v>1</v>
      </c>
      <c r="O2" s="89" t="s">
        <v>3</v>
      </c>
      <c r="P2" s="89" t="s">
        <v>31</v>
      </c>
      <c r="Q2" s="2" t="s">
        <v>4</v>
      </c>
      <c r="R2" s="10" t="s">
        <v>39</v>
      </c>
      <c r="S2" s="93" t="s">
        <v>1</v>
      </c>
      <c r="T2" s="89" t="s">
        <v>3</v>
      </c>
      <c r="U2" s="89" t="s">
        <v>31</v>
      </c>
      <c r="V2" s="2" t="s">
        <v>4</v>
      </c>
      <c r="W2" s="10" t="s">
        <v>39</v>
      </c>
      <c r="X2" s="95" t="s">
        <v>3</v>
      </c>
      <c r="Y2" s="89" t="s">
        <v>31</v>
      </c>
      <c r="Z2" s="2" t="s">
        <v>4</v>
      </c>
      <c r="AA2" s="10" t="s">
        <v>39</v>
      </c>
      <c r="AB2" s="95" t="s">
        <v>1</v>
      </c>
      <c r="AC2" s="89" t="s">
        <v>3</v>
      </c>
      <c r="AD2" s="89" t="s">
        <v>31</v>
      </c>
      <c r="AE2" s="10" t="s">
        <v>138</v>
      </c>
      <c r="AF2" s="95" t="s">
        <v>1</v>
      </c>
      <c r="AG2" s="89" t="s">
        <v>3</v>
      </c>
      <c r="AH2" s="89" t="s">
        <v>31</v>
      </c>
      <c r="AI2" s="2" t="s">
        <v>4</v>
      </c>
      <c r="AJ2" s="10" t="s">
        <v>138</v>
      </c>
      <c r="AK2" s="89" t="s">
        <v>3</v>
      </c>
      <c r="AL2" s="89" t="s">
        <v>31</v>
      </c>
      <c r="AM2" s="16" t="s">
        <v>4</v>
      </c>
    </row>
    <row r="3" spans="1:39" s="13" customFormat="1" ht="30" customHeight="1" x14ac:dyDescent="0.25">
      <c r="A3" s="8" t="s">
        <v>7</v>
      </c>
      <c r="B3" s="221">
        <v>4.3749999999999995E-3</v>
      </c>
      <c r="C3" s="90">
        <v>8.6342592592592599E-3</v>
      </c>
      <c r="D3" s="179">
        <f>C3/2</f>
        <v>4.31712962962963E-3</v>
      </c>
      <c r="E3" s="178"/>
      <c r="F3" s="97"/>
      <c r="G3" s="97"/>
      <c r="H3" s="180"/>
      <c r="I3" s="181"/>
      <c r="J3" s="133"/>
      <c r="K3" s="98"/>
      <c r="L3" s="98"/>
      <c r="M3" s="182"/>
      <c r="N3" s="178"/>
      <c r="O3" s="97"/>
      <c r="P3" s="97"/>
      <c r="Q3" s="180"/>
      <c r="R3" s="181"/>
      <c r="S3" s="178"/>
      <c r="T3" s="97"/>
      <c r="U3" s="97"/>
      <c r="V3" s="180"/>
      <c r="W3" s="181"/>
      <c r="X3" s="178"/>
      <c r="Y3" s="97"/>
      <c r="Z3" s="180"/>
      <c r="AA3" s="181"/>
      <c r="AB3" s="208"/>
      <c r="AC3" s="209"/>
      <c r="AD3" s="209"/>
      <c r="AE3" s="210"/>
      <c r="AF3" s="133"/>
      <c r="AG3" s="98"/>
      <c r="AH3" s="98"/>
      <c r="AI3" s="180"/>
      <c r="AJ3" s="182"/>
      <c r="AK3" s="97"/>
      <c r="AL3" s="97"/>
      <c r="AM3" s="183"/>
    </row>
    <row r="4" spans="1:39" s="13" customFormat="1" ht="30" customHeight="1" x14ac:dyDescent="0.25">
      <c r="A4" s="8" t="s">
        <v>13</v>
      </c>
      <c r="B4" s="221">
        <v>4.363425925925926E-3</v>
      </c>
      <c r="C4" s="221">
        <v>8.7847222222222233E-3</v>
      </c>
      <c r="D4" s="179">
        <f t="shared" ref="D4:D19" si="0">C4/2</f>
        <v>4.3923611111111116E-3</v>
      </c>
      <c r="E4" s="133"/>
      <c r="F4" s="98"/>
      <c r="G4" s="97"/>
      <c r="H4" s="184"/>
      <c r="I4" s="181"/>
      <c r="J4" s="133"/>
      <c r="K4" s="98"/>
      <c r="L4" s="98"/>
      <c r="M4" s="182"/>
      <c r="N4" s="133"/>
      <c r="O4" s="98"/>
      <c r="P4" s="97"/>
      <c r="Q4" s="184"/>
      <c r="R4" s="181"/>
      <c r="S4" s="133"/>
      <c r="T4" s="98"/>
      <c r="U4" s="97"/>
      <c r="V4" s="184"/>
      <c r="W4" s="181"/>
      <c r="X4" s="133"/>
      <c r="Y4" s="98"/>
      <c r="Z4" s="184"/>
      <c r="AA4" s="181"/>
      <c r="AB4" s="133"/>
      <c r="AC4" s="98"/>
      <c r="AD4" s="98"/>
      <c r="AE4" s="185"/>
      <c r="AF4" s="133"/>
      <c r="AG4" s="98"/>
      <c r="AH4" s="98"/>
      <c r="AI4" s="184"/>
      <c r="AJ4" s="182"/>
      <c r="AK4" s="98"/>
      <c r="AL4" s="97"/>
      <c r="AM4" s="186"/>
    </row>
    <row r="5" spans="1:39" s="13" customFormat="1" ht="30" customHeight="1" x14ac:dyDescent="0.25">
      <c r="A5" s="8" t="s">
        <v>150</v>
      </c>
      <c r="B5" s="221">
        <v>4.3749999999999995E-3</v>
      </c>
      <c r="C5" s="90">
        <v>8.8078703703703704E-3</v>
      </c>
      <c r="D5" s="179">
        <f t="shared" si="0"/>
        <v>4.4039351851851852E-3</v>
      </c>
      <c r="E5" s="133"/>
      <c r="F5" s="98"/>
      <c r="G5" s="97"/>
      <c r="H5" s="184"/>
      <c r="I5" s="181"/>
      <c r="J5" s="133"/>
      <c r="K5" s="98"/>
      <c r="L5" s="98"/>
      <c r="M5" s="182"/>
      <c r="N5" s="133"/>
      <c r="O5" s="98"/>
      <c r="P5" s="97"/>
      <c r="Q5" s="184"/>
      <c r="R5" s="181"/>
      <c r="S5" s="133"/>
      <c r="T5" s="98"/>
      <c r="U5" s="97"/>
      <c r="V5" s="184"/>
      <c r="W5" s="181"/>
      <c r="X5" s="133"/>
      <c r="Y5" s="98"/>
      <c r="Z5" s="187"/>
      <c r="AA5" s="181"/>
      <c r="AB5" s="133"/>
      <c r="AC5" s="98"/>
      <c r="AD5" s="98"/>
      <c r="AE5" s="185"/>
      <c r="AF5" s="133"/>
      <c r="AG5" s="98"/>
      <c r="AH5" s="98"/>
      <c r="AI5" s="187"/>
      <c r="AJ5" s="182"/>
      <c r="AK5" s="98"/>
      <c r="AL5" s="97"/>
      <c r="AM5" s="188"/>
    </row>
    <row r="6" spans="1:39" s="13" customFormat="1" ht="30" customHeight="1" x14ac:dyDescent="0.25">
      <c r="A6" s="8" t="s">
        <v>75</v>
      </c>
      <c r="B6" s="222">
        <v>4.5833333333333334E-3</v>
      </c>
      <c r="C6" s="222">
        <v>9.3749999999999997E-3</v>
      </c>
      <c r="D6" s="179">
        <f t="shared" si="0"/>
        <v>4.6874999999999998E-3</v>
      </c>
      <c r="E6" s="133"/>
      <c r="F6" s="98"/>
      <c r="G6" s="97"/>
      <c r="H6" s="184"/>
      <c r="I6" s="181"/>
      <c r="J6" s="133"/>
      <c r="K6" s="98"/>
      <c r="L6" s="98"/>
      <c r="M6" s="182"/>
      <c r="N6" s="202"/>
      <c r="O6" s="203"/>
      <c r="P6" s="203"/>
      <c r="Q6" s="203"/>
      <c r="R6" s="204"/>
      <c r="S6" s="202"/>
      <c r="T6" s="203"/>
      <c r="U6" s="203"/>
      <c r="V6" s="203"/>
      <c r="W6" s="204"/>
      <c r="X6" s="133"/>
      <c r="Y6" s="98"/>
      <c r="Z6" s="184"/>
      <c r="AA6" s="181"/>
      <c r="AB6" s="133"/>
      <c r="AC6" s="98"/>
      <c r="AD6" s="98"/>
      <c r="AE6" s="185"/>
      <c r="AF6" s="133"/>
      <c r="AG6" s="98"/>
      <c r="AH6" s="98"/>
      <c r="AI6" s="184"/>
      <c r="AJ6" s="182"/>
      <c r="AK6" s="98"/>
      <c r="AL6" s="97"/>
      <c r="AM6" s="188"/>
    </row>
    <row r="7" spans="1:39" s="13" customFormat="1" ht="30" customHeight="1" x14ac:dyDescent="0.25">
      <c r="A7" s="8" t="s">
        <v>153</v>
      </c>
      <c r="B7" s="221">
        <v>4.6296296296296302E-3</v>
      </c>
      <c r="C7" s="90">
        <v>9.6990740740740735E-3</v>
      </c>
      <c r="D7" s="179">
        <f t="shared" si="0"/>
        <v>4.8495370370370368E-3</v>
      </c>
      <c r="E7" s="133"/>
      <c r="F7" s="98"/>
      <c r="G7" s="97"/>
      <c r="H7" s="184"/>
      <c r="I7" s="181"/>
      <c r="J7" s="133"/>
      <c r="K7" s="98"/>
      <c r="L7" s="98"/>
      <c r="M7" s="182"/>
      <c r="N7" s="133"/>
      <c r="O7" s="98"/>
      <c r="P7" s="97"/>
      <c r="Q7" s="184"/>
      <c r="R7" s="181"/>
      <c r="S7" s="133"/>
      <c r="T7" s="98"/>
      <c r="U7" s="97"/>
      <c r="V7" s="184"/>
      <c r="W7" s="181"/>
      <c r="X7" s="133"/>
      <c r="Y7" s="98"/>
      <c r="Z7" s="184"/>
      <c r="AA7" s="181"/>
      <c r="AB7" s="133"/>
      <c r="AC7" s="98"/>
      <c r="AD7" s="98"/>
      <c r="AE7" s="185"/>
      <c r="AF7" s="133"/>
      <c r="AG7" s="98"/>
      <c r="AH7" s="98"/>
      <c r="AI7" s="184"/>
      <c r="AJ7" s="182"/>
      <c r="AK7" s="98"/>
      <c r="AL7" s="97"/>
      <c r="AM7" s="188"/>
    </row>
    <row r="8" spans="1:39" s="13" customFormat="1" ht="30" customHeight="1" x14ac:dyDescent="0.25">
      <c r="A8" s="7" t="s">
        <v>151</v>
      </c>
      <c r="B8" s="221">
        <v>4.6874999999999998E-3</v>
      </c>
      <c r="C8" s="90">
        <v>9.9884259259259266E-3</v>
      </c>
      <c r="D8" s="179">
        <f t="shared" si="0"/>
        <v>4.9942129629629633E-3</v>
      </c>
      <c r="E8" s="133"/>
      <c r="F8" s="98"/>
      <c r="G8" s="97"/>
      <c r="H8" s="184"/>
      <c r="I8" s="181"/>
      <c r="J8" s="133"/>
      <c r="K8" s="98"/>
      <c r="L8" s="98"/>
      <c r="M8" s="182"/>
      <c r="N8" s="133"/>
      <c r="O8" s="98"/>
      <c r="P8" s="97"/>
      <c r="Q8" s="184"/>
      <c r="R8" s="181"/>
      <c r="S8" s="133"/>
      <c r="T8" s="98"/>
      <c r="U8" s="97"/>
      <c r="V8" s="184"/>
      <c r="W8" s="181"/>
      <c r="X8" s="133"/>
      <c r="Y8" s="98"/>
      <c r="Z8" s="184"/>
      <c r="AA8" s="181"/>
      <c r="AB8" s="133"/>
      <c r="AC8" s="98"/>
      <c r="AD8" s="98"/>
      <c r="AE8" s="185"/>
      <c r="AF8" s="133"/>
      <c r="AG8" s="98"/>
      <c r="AH8" s="98"/>
      <c r="AI8" s="184"/>
      <c r="AJ8" s="182"/>
      <c r="AK8" s="98"/>
      <c r="AL8" s="97"/>
      <c r="AM8" s="188"/>
    </row>
    <row r="9" spans="1:39" s="13" customFormat="1" ht="30" customHeight="1" x14ac:dyDescent="0.25">
      <c r="A9" s="28" t="s">
        <v>152</v>
      </c>
      <c r="B9" s="221">
        <v>5.0925925925925921E-3</v>
      </c>
      <c r="C9" s="90">
        <v>1.0011574074074074E-2</v>
      </c>
      <c r="D9" s="179">
        <f t="shared" si="0"/>
        <v>5.0057870370370369E-3</v>
      </c>
      <c r="E9" s="133"/>
      <c r="F9" s="98"/>
      <c r="G9" s="97"/>
      <c r="H9" s="184"/>
      <c r="I9" s="181"/>
      <c r="J9" s="133"/>
      <c r="K9" s="98"/>
      <c r="L9" s="98"/>
      <c r="M9" s="182"/>
      <c r="N9" s="133"/>
      <c r="O9" s="98"/>
      <c r="P9" s="97"/>
      <c r="Q9" s="184"/>
      <c r="R9" s="181"/>
      <c r="S9" s="133"/>
      <c r="T9" s="98"/>
      <c r="U9" s="97"/>
      <c r="V9" s="184"/>
      <c r="W9" s="181"/>
      <c r="X9" s="133"/>
      <c r="Y9" s="98"/>
      <c r="Z9" s="187"/>
      <c r="AA9" s="181"/>
      <c r="AB9" s="133"/>
      <c r="AC9" s="98"/>
      <c r="AD9" s="98"/>
      <c r="AE9" s="185"/>
      <c r="AF9" s="202"/>
      <c r="AG9" s="203"/>
      <c r="AH9" s="203"/>
      <c r="AI9" s="203"/>
      <c r="AJ9" s="204"/>
      <c r="AK9" s="98"/>
      <c r="AL9" s="97"/>
      <c r="AM9" s="186"/>
    </row>
    <row r="10" spans="1:39" s="13" customFormat="1" ht="30" customHeight="1" x14ac:dyDescent="0.25">
      <c r="A10" s="8" t="s">
        <v>78</v>
      </c>
      <c r="B10" s="221">
        <v>4.8611111111111112E-3</v>
      </c>
      <c r="C10" s="221">
        <v>1.0034722222222221E-2</v>
      </c>
      <c r="D10" s="179">
        <f t="shared" si="0"/>
        <v>5.0173611111111105E-3</v>
      </c>
      <c r="E10" s="133"/>
      <c r="F10" s="98"/>
      <c r="G10" s="97"/>
      <c r="H10" s="184"/>
      <c r="I10" s="181"/>
      <c r="J10" s="133"/>
      <c r="K10" s="98"/>
      <c r="L10" s="98"/>
      <c r="M10" s="182"/>
      <c r="N10" s="202"/>
      <c r="O10" s="203"/>
      <c r="P10" s="203"/>
      <c r="Q10" s="203"/>
      <c r="R10" s="204"/>
      <c r="S10" s="202"/>
      <c r="T10" s="203"/>
      <c r="U10" s="203"/>
      <c r="V10" s="203"/>
      <c r="W10" s="204"/>
      <c r="X10" s="133"/>
      <c r="Y10" s="98"/>
      <c r="Z10" s="187"/>
      <c r="AA10" s="181"/>
      <c r="AB10" s="133"/>
      <c r="AC10" s="98"/>
      <c r="AD10" s="98"/>
      <c r="AE10" s="185"/>
      <c r="AF10" s="133"/>
      <c r="AG10" s="98"/>
      <c r="AH10" s="98"/>
      <c r="AI10" s="187"/>
      <c r="AJ10" s="182"/>
      <c r="AK10" s="206"/>
      <c r="AL10" s="203"/>
      <c r="AM10" s="204"/>
    </row>
    <row r="11" spans="1:39" s="13" customFormat="1" ht="30" customHeight="1" x14ac:dyDescent="0.25">
      <c r="A11" s="8" t="s">
        <v>154</v>
      </c>
      <c r="B11" s="221">
        <v>4.9305555555555552E-3</v>
      </c>
      <c r="C11" s="90">
        <v>1.0069444444444445E-2</v>
      </c>
      <c r="D11" s="179">
        <f t="shared" si="0"/>
        <v>5.0347222222222225E-3</v>
      </c>
      <c r="E11" s="133"/>
      <c r="F11" s="98"/>
      <c r="G11" s="97"/>
      <c r="H11" s="184"/>
      <c r="I11" s="181"/>
      <c r="J11" s="133"/>
      <c r="K11" s="98"/>
      <c r="L11" s="98"/>
      <c r="M11" s="182"/>
      <c r="N11" s="133"/>
      <c r="O11" s="98"/>
      <c r="P11" s="97"/>
      <c r="Q11" s="187"/>
      <c r="R11" s="181"/>
      <c r="S11" s="133"/>
      <c r="T11" s="98"/>
      <c r="U11" s="97"/>
      <c r="V11" s="187"/>
      <c r="W11" s="181"/>
      <c r="X11" s="133"/>
      <c r="Y11" s="98"/>
      <c r="Z11" s="187"/>
      <c r="AA11" s="181"/>
      <c r="AB11" s="133"/>
      <c r="AC11" s="98"/>
      <c r="AD11" s="98"/>
      <c r="AE11" s="185"/>
      <c r="AF11" s="133"/>
      <c r="AG11" s="98"/>
      <c r="AH11" s="98"/>
      <c r="AI11" s="187"/>
      <c r="AJ11" s="182"/>
      <c r="AK11" s="206"/>
      <c r="AL11" s="203"/>
      <c r="AM11" s="204"/>
    </row>
    <row r="12" spans="1:39" s="13" customFormat="1" ht="30" customHeight="1" x14ac:dyDescent="0.25">
      <c r="A12" s="8" t="s">
        <v>155</v>
      </c>
      <c r="B12" s="221">
        <v>5.208333333333333E-3</v>
      </c>
      <c r="C12" s="90">
        <v>1.0856481481481481E-2</v>
      </c>
      <c r="D12" s="179">
        <f t="shared" si="0"/>
        <v>5.4282407407407404E-3</v>
      </c>
      <c r="E12" s="202"/>
      <c r="F12" s="203"/>
      <c r="G12" s="203"/>
      <c r="H12" s="203"/>
      <c r="I12" s="204"/>
      <c r="J12" s="133"/>
      <c r="K12" s="98"/>
      <c r="L12" s="98"/>
      <c r="M12" s="182"/>
      <c r="N12" s="133"/>
      <c r="O12" s="98"/>
      <c r="P12" s="97"/>
      <c r="Q12" s="184"/>
      <c r="R12" s="181"/>
      <c r="S12" s="133"/>
      <c r="T12" s="98"/>
      <c r="U12" s="97"/>
      <c r="V12" s="184"/>
      <c r="W12" s="181"/>
      <c r="X12" s="205"/>
      <c r="Y12" s="203"/>
      <c r="Z12" s="203"/>
      <c r="AA12" s="204"/>
      <c r="AB12" s="133"/>
      <c r="AC12" s="98"/>
      <c r="AD12" s="98"/>
      <c r="AE12" s="185"/>
      <c r="AF12" s="133"/>
      <c r="AG12" s="98"/>
      <c r="AH12" s="98"/>
      <c r="AI12" s="184"/>
      <c r="AJ12" s="182"/>
      <c r="AK12" s="206"/>
      <c r="AL12" s="203"/>
      <c r="AM12" s="204"/>
    </row>
    <row r="13" spans="1:39" s="13" customFormat="1" ht="30" customHeight="1" x14ac:dyDescent="0.25">
      <c r="A13" s="8" t="s">
        <v>80</v>
      </c>
      <c r="B13" s="221">
        <v>5.5439814814814822E-3</v>
      </c>
      <c r="C13" s="221">
        <v>1.1076388888888887E-2</v>
      </c>
      <c r="D13" s="179">
        <f t="shared" si="0"/>
        <v>5.5381944444444437E-3</v>
      </c>
      <c r="E13" s="133"/>
      <c r="F13" s="98"/>
      <c r="G13" s="97"/>
      <c r="H13" s="187"/>
      <c r="I13" s="181"/>
      <c r="J13" s="133"/>
      <c r="K13" s="98"/>
      <c r="L13" s="98"/>
      <c r="M13" s="182"/>
      <c r="N13" s="133"/>
      <c r="O13" s="98"/>
      <c r="P13" s="97"/>
      <c r="Q13" s="187"/>
      <c r="R13" s="181"/>
      <c r="S13" s="133"/>
      <c r="T13" s="98"/>
      <c r="U13" s="97"/>
      <c r="V13" s="187"/>
      <c r="W13" s="181"/>
      <c r="X13" s="133"/>
      <c r="Y13" s="98"/>
      <c r="Z13" s="187"/>
      <c r="AA13" s="181"/>
      <c r="AB13" s="133"/>
      <c r="AC13" s="98"/>
      <c r="AD13" s="98"/>
      <c r="AE13" s="185"/>
      <c r="AF13" s="133"/>
      <c r="AG13" s="98"/>
      <c r="AH13" s="98"/>
      <c r="AI13" s="187"/>
      <c r="AJ13" s="182"/>
      <c r="AK13" s="206"/>
      <c r="AL13" s="203"/>
      <c r="AM13" s="204"/>
    </row>
    <row r="14" spans="1:39" s="13" customFormat="1" ht="30" customHeight="1" x14ac:dyDescent="0.25">
      <c r="A14" s="8" t="s">
        <v>49</v>
      </c>
      <c r="B14" s="221">
        <v>5.4976851851851853E-3</v>
      </c>
      <c r="C14" s="221">
        <v>1.1377314814814814E-2</v>
      </c>
      <c r="D14" s="179">
        <f t="shared" si="0"/>
        <v>5.688657407407407E-3</v>
      </c>
      <c r="E14" s="133"/>
      <c r="F14" s="98"/>
      <c r="G14" s="97"/>
      <c r="H14" s="184"/>
      <c r="I14" s="181"/>
      <c r="J14" s="205"/>
      <c r="K14" s="206"/>
      <c r="L14" s="206"/>
      <c r="M14" s="207"/>
      <c r="N14" s="133"/>
      <c r="O14" s="98"/>
      <c r="P14" s="97"/>
      <c r="Q14" s="184"/>
      <c r="R14" s="181"/>
      <c r="S14" s="133"/>
      <c r="T14" s="98"/>
      <c r="U14" s="97"/>
      <c r="V14" s="184"/>
      <c r="W14" s="181"/>
      <c r="X14" s="133"/>
      <c r="Y14" s="98"/>
      <c r="Z14" s="187"/>
      <c r="AA14" s="181"/>
      <c r="AB14" s="133"/>
      <c r="AC14" s="98"/>
      <c r="AD14" s="98"/>
      <c r="AE14" s="185"/>
      <c r="AF14" s="133"/>
      <c r="AG14" s="98"/>
      <c r="AH14" s="98"/>
      <c r="AI14" s="187"/>
      <c r="AJ14" s="182"/>
      <c r="AK14" s="98"/>
      <c r="AL14" s="97"/>
      <c r="AM14" s="188"/>
    </row>
    <row r="15" spans="1:39" s="13" customFormat="1" ht="30" customHeight="1" x14ac:dyDescent="0.25">
      <c r="A15" s="8" t="s">
        <v>81</v>
      </c>
      <c r="B15" s="221">
        <v>5.6944444444444438E-3</v>
      </c>
      <c r="C15" s="221">
        <v>1.1423611111111112E-2</v>
      </c>
      <c r="D15" s="179">
        <f t="shared" si="0"/>
        <v>5.7118055555555559E-3</v>
      </c>
      <c r="E15" s="133"/>
      <c r="F15" s="98"/>
      <c r="G15" s="97"/>
      <c r="H15" s="184"/>
      <c r="I15" s="181"/>
      <c r="J15" s="133"/>
      <c r="K15" s="98"/>
      <c r="L15" s="98"/>
      <c r="M15" s="182"/>
      <c r="N15" s="133"/>
      <c r="O15" s="98"/>
      <c r="P15" s="97"/>
      <c r="Q15" s="184"/>
      <c r="R15" s="181"/>
      <c r="S15" s="133"/>
      <c r="T15" s="98"/>
      <c r="U15" s="97"/>
      <c r="V15" s="184"/>
      <c r="W15" s="181"/>
      <c r="X15" s="133"/>
      <c r="Y15" s="98"/>
      <c r="Z15" s="184"/>
      <c r="AA15" s="181"/>
      <c r="AB15" s="133"/>
      <c r="AC15" s="98"/>
      <c r="AD15" s="98"/>
      <c r="AE15" s="185"/>
      <c r="AF15" s="133"/>
      <c r="AG15" s="98"/>
      <c r="AH15" s="98"/>
      <c r="AI15" s="184"/>
      <c r="AJ15" s="182"/>
      <c r="AK15" s="206"/>
      <c r="AL15" s="203"/>
      <c r="AM15" s="204"/>
    </row>
    <row r="16" spans="1:39" s="13" customFormat="1" ht="30" customHeight="1" x14ac:dyDescent="0.25">
      <c r="A16" s="8" t="s">
        <v>156</v>
      </c>
      <c r="B16" s="221">
        <v>5.3935185185185188E-3</v>
      </c>
      <c r="C16" s="90">
        <v>1.1747685185185186E-2</v>
      </c>
      <c r="D16" s="179">
        <f t="shared" si="0"/>
        <v>5.8738425925925928E-3</v>
      </c>
      <c r="E16" s="133"/>
      <c r="F16" s="98"/>
      <c r="G16" s="97"/>
      <c r="H16" s="184"/>
      <c r="I16" s="181"/>
      <c r="J16" s="205"/>
      <c r="K16" s="206"/>
      <c r="L16" s="206"/>
      <c r="M16" s="207"/>
      <c r="N16" s="133"/>
      <c r="O16" s="98"/>
      <c r="P16" s="97"/>
      <c r="Q16" s="187"/>
      <c r="R16" s="181"/>
      <c r="S16" s="133"/>
      <c r="T16" s="98"/>
      <c r="U16" s="97"/>
      <c r="V16" s="187"/>
      <c r="W16" s="181"/>
      <c r="X16" s="205"/>
      <c r="Y16" s="203"/>
      <c r="Z16" s="203"/>
      <c r="AA16" s="204"/>
      <c r="AB16" s="133"/>
      <c r="AC16" s="98"/>
      <c r="AD16" s="98"/>
      <c r="AE16" s="185"/>
      <c r="AF16" s="133"/>
      <c r="AG16" s="98"/>
      <c r="AH16" s="98"/>
      <c r="AI16" s="187"/>
      <c r="AJ16" s="182"/>
      <c r="AK16" s="206"/>
      <c r="AL16" s="203"/>
      <c r="AM16" s="204"/>
    </row>
    <row r="17" spans="1:39" s="13" customFormat="1" ht="30" customHeight="1" x14ac:dyDescent="0.25">
      <c r="A17" s="8" t="s">
        <v>157</v>
      </c>
      <c r="B17" s="221">
        <v>5.7754629629629623E-3</v>
      </c>
      <c r="C17" s="90">
        <v>1.1990740740740739E-2</v>
      </c>
      <c r="D17" s="179">
        <f t="shared" si="0"/>
        <v>5.9953703703703697E-3</v>
      </c>
      <c r="E17" s="133"/>
      <c r="F17" s="98"/>
      <c r="G17" s="97"/>
      <c r="H17" s="184"/>
      <c r="I17" s="181"/>
      <c r="J17" s="133"/>
      <c r="K17" s="98"/>
      <c r="L17" s="98"/>
      <c r="M17" s="182"/>
      <c r="N17" s="202"/>
      <c r="O17" s="203"/>
      <c r="P17" s="203"/>
      <c r="Q17" s="203"/>
      <c r="R17" s="204"/>
      <c r="S17" s="202"/>
      <c r="T17" s="203"/>
      <c r="U17" s="203"/>
      <c r="V17" s="203"/>
      <c r="W17" s="204"/>
      <c r="X17" s="205"/>
      <c r="Y17" s="203"/>
      <c r="Z17" s="203"/>
      <c r="AA17" s="204"/>
      <c r="AB17" s="133"/>
      <c r="AC17" s="98"/>
      <c r="AD17" s="98"/>
      <c r="AE17" s="185"/>
      <c r="AF17" s="133"/>
      <c r="AG17" s="98"/>
      <c r="AH17" s="98"/>
      <c r="AI17" s="184"/>
      <c r="AJ17" s="182"/>
      <c r="AK17" s="206"/>
      <c r="AL17" s="203"/>
      <c r="AM17" s="204"/>
    </row>
    <row r="18" spans="1:39" s="13" customFormat="1" ht="30" customHeight="1" x14ac:dyDescent="0.25">
      <c r="A18" s="29" t="s">
        <v>158</v>
      </c>
      <c r="B18" s="221">
        <v>5.8449074074074072E-3</v>
      </c>
      <c r="C18" s="90">
        <v>1.2025462962962962E-2</v>
      </c>
      <c r="D18" s="179">
        <f t="shared" si="0"/>
        <v>6.0127314814814809E-3</v>
      </c>
      <c r="E18" s="189"/>
      <c r="F18" s="99"/>
      <c r="G18" s="97"/>
      <c r="H18" s="190"/>
      <c r="I18" s="181"/>
      <c r="J18" s="189"/>
      <c r="K18" s="99"/>
      <c r="L18" s="98"/>
      <c r="M18" s="182"/>
      <c r="N18" s="189"/>
      <c r="O18" s="99"/>
      <c r="P18" s="97"/>
      <c r="Q18" s="190"/>
      <c r="R18" s="181"/>
      <c r="S18" s="189"/>
      <c r="T18" s="99"/>
      <c r="U18" s="97"/>
      <c r="V18" s="190"/>
      <c r="W18" s="181"/>
      <c r="X18" s="205"/>
      <c r="Y18" s="203"/>
      <c r="Z18" s="203"/>
      <c r="AA18" s="204"/>
      <c r="AB18" s="189"/>
      <c r="AC18" s="99"/>
      <c r="AD18" s="98"/>
      <c r="AE18" s="185"/>
      <c r="AF18" s="189"/>
      <c r="AG18" s="99"/>
      <c r="AH18" s="98"/>
      <c r="AI18" s="191"/>
      <c r="AJ18" s="182"/>
      <c r="AK18" s="99"/>
      <c r="AL18" s="97"/>
      <c r="AM18" s="192"/>
    </row>
    <row r="19" spans="1:39" s="13" customFormat="1" ht="30" customHeight="1" x14ac:dyDescent="0.25">
      <c r="A19" s="8" t="s">
        <v>159</v>
      </c>
      <c r="B19" s="221">
        <v>5.9722222222222225E-3</v>
      </c>
      <c r="C19" s="90">
        <v>1.224537037037037E-2</v>
      </c>
      <c r="D19" s="179">
        <f t="shared" si="0"/>
        <v>6.122685185185185E-3</v>
      </c>
      <c r="E19" s="202"/>
      <c r="F19" s="203"/>
      <c r="G19" s="203"/>
      <c r="H19" s="203"/>
      <c r="I19" s="204"/>
      <c r="J19" s="133"/>
      <c r="K19" s="98"/>
      <c r="L19" s="98"/>
      <c r="M19" s="182"/>
      <c r="N19" s="133"/>
      <c r="O19" s="98"/>
      <c r="P19" s="97"/>
      <c r="Q19" s="184"/>
      <c r="R19" s="181"/>
      <c r="S19" s="133"/>
      <c r="T19" s="98"/>
      <c r="U19" s="97"/>
      <c r="V19" s="184"/>
      <c r="W19" s="181"/>
      <c r="X19" s="133"/>
      <c r="Y19" s="98"/>
      <c r="Z19" s="184"/>
      <c r="AA19" s="181"/>
      <c r="AB19" s="133"/>
      <c r="AC19" s="98"/>
      <c r="AD19" s="98"/>
      <c r="AE19" s="185"/>
      <c r="AF19" s="133"/>
      <c r="AG19" s="98"/>
      <c r="AH19" s="98"/>
      <c r="AI19" s="184"/>
      <c r="AJ19" s="182"/>
      <c r="AK19" s="206"/>
      <c r="AL19" s="203"/>
      <c r="AM19" s="204"/>
    </row>
    <row r="20" spans="1:39" s="13" customFormat="1" ht="30" customHeight="1" x14ac:dyDescent="0.25">
      <c r="A20" s="8" t="s">
        <v>83</v>
      </c>
      <c r="B20" s="133"/>
      <c r="C20" s="98"/>
      <c r="D20" s="179"/>
      <c r="E20" s="133"/>
      <c r="F20" s="98"/>
      <c r="G20" s="97"/>
      <c r="H20" s="184"/>
      <c r="I20" s="181"/>
      <c r="J20" s="133"/>
      <c r="K20" s="98"/>
      <c r="L20" s="98"/>
      <c r="M20" s="182"/>
      <c r="N20" s="133"/>
      <c r="O20" s="98"/>
      <c r="P20" s="97"/>
      <c r="Q20" s="184"/>
      <c r="R20" s="181"/>
      <c r="S20" s="133"/>
      <c r="T20" s="98"/>
      <c r="U20" s="97"/>
      <c r="V20" s="184"/>
      <c r="W20" s="181"/>
      <c r="X20" s="133"/>
      <c r="Y20" s="98"/>
      <c r="Z20" s="187"/>
      <c r="AA20" s="181"/>
      <c r="AB20" s="133"/>
      <c r="AC20" s="98"/>
      <c r="AD20" s="98"/>
      <c r="AE20" s="185"/>
      <c r="AF20" s="133"/>
      <c r="AG20" s="98"/>
      <c r="AH20" s="98"/>
      <c r="AI20" s="187"/>
      <c r="AJ20" s="182"/>
      <c r="AK20" s="98"/>
      <c r="AL20" s="97"/>
      <c r="AM20" s="186"/>
    </row>
    <row r="21" spans="1:39" s="13" customFormat="1" ht="30" customHeight="1" x14ac:dyDescent="0.25">
      <c r="A21" s="8" t="s">
        <v>160</v>
      </c>
      <c r="B21" s="133"/>
      <c r="C21" s="98"/>
      <c r="D21" s="179"/>
      <c r="E21" s="202"/>
      <c r="F21" s="203"/>
      <c r="G21" s="203"/>
      <c r="H21" s="203"/>
      <c r="I21" s="204"/>
      <c r="J21" s="205"/>
      <c r="K21" s="206"/>
      <c r="L21" s="206"/>
      <c r="M21" s="207"/>
      <c r="N21" s="202"/>
      <c r="O21" s="203"/>
      <c r="P21" s="203"/>
      <c r="Q21" s="203"/>
      <c r="R21" s="204"/>
      <c r="S21" s="202"/>
      <c r="T21" s="203"/>
      <c r="U21" s="203"/>
      <c r="V21" s="203"/>
      <c r="W21" s="204"/>
      <c r="X21" s="133"/>
      <c r="Y21" s="98"/>
      <c r="Z21" s="184"/>
      <c r="AA21" s="181"/>
      <c r="AB21" s="133"/>
      <c r="AC21" s="98"/>
      <c r="AD21" s="98"/>
      <c r="AE21" s="182"/>
      <c r="AF21" s="202"/>
      <c r="AG21" s="203"/>
      <c r="AH21" s="203"/>
      <c r="AI21" s="203"/>
      <c r="AJ21" s="204"/>
      <c r="AK21" s="206"/>
      <c r="AL21" s="203"/>
      <c r="AM21" s="204"/>
    </row>
    <row r="22" spans="1:39" s="13" customFormat="1" ht="21" customHeight="1" thickBot="1" x14ac:dyDescent="0.3">
      <c r="A22" s="29"/>
      <c r="B22" s="194"/>
      <c r="C22" s="195"/>
      <c r="D22" s="196"/>
      <c r="E22" s="197"/>
      <c r="F22" s="198"/>
      <c r="G22" s="198"/>
      <c r="H22" s="190"/>
      <c r="I22" s="199"/>
      <c r="J22" s="189"/>
      <c r="K22" s="99"/>
      <c r="L22" s="99"/>
      <c r="M22" s="200"/>
      <c r="N22" s="189"/>
      <c r="O22" s="99"/>
      <c r="P22" s="201"/>
      <c r="Q22" s="190"/>
      <c r="R22" s="199"/>
      <c r="S22" s="189"/>
      <c r="T22" s="99"/>
      <c r="U22" s="201"/>
      <c r="V22" s="190"/>
      <c r="W22" s="199"/>
      <c r="X22" s="189"/>
      <c r="Y22" s="99"/>
      <c r="Z22" s="190"/>
      <c r="AA22" s="199"/>
      <c r="AB22" s="189"/>
      <c r="AC22" s="99"/>
      <c r="AD22" s="99"/>
      <c r="AE22" s="200"/>
      <c r="AF22" s="189"/>
      <c r="AG22" s="99"/>
      <c r="AH22" s="99"/>
      <c r="AI22" s="190"/>
      <c r="AJ22" s="200"/>
      <c r="AK22" s="99"/>
      <c r="AL22" s="99"/>
      <c r="AM22" s="192"/>
    </row>
    <row r="23" spans="1:39" s="13" customFormat="1" ht="15" customHeight="1" thickTop="1" x14ac:dyDescent="0.25">
      <c r="A23" s="120"/>
      <c r="B23" s="121"/>
      <c r="C23" s="121"/>
      <c r="D23" s="121"/>
      <c r="E23" s="122"/>
      <c r="F23" s="121"/>
      <c r="G23" s="121"/>
      <c r="H23" s="123"/>
      <c r="I23" s="124"/>
      <c r="J23" s="125"/>
      <c r="K23" s="125"/>
      <c r="L23" s="125"/>
      <c r="M23" s="124"/>
      <c r="N23" s="125"/>
      <c r="O23" s="125"/>
      <c r="P23" s="125"/>
      <c r="Q23" s="123"/>
      <c r="R23" s="124"/>
      <c r="S23" s="125"/>
      <c r="T23" s="125"/>
      <c r="U23" s="125"/>
      <c r="V23" s="123"/>
      <c r="W23" s="124"/>
      <c r="X23" s="125"/>
      <c r="Y23" s="125"/>
      <c r="Z23" s="123"/>
      <c r="AA23" s="124"/>
      <c r="AB23" s="125"/>
      <c r="AC23" s="125"/>
      <c r="AD23" s="125"/>
      <c r="AE23" s="124"/>
      <c r="AF23" s="125"/>
      <c r="AG23" s="125"/>
      <c r="AH23" s="125"/>
      <c r="AI23" s="123"/>
      <c r="AJ23" s="124"/>
      <c r="AK23" s="125"/>
      <c r="AL23" s="125"/>
      <c r="AM23" s="123"/>
    </row>
    <row r="24" spans="1:39" s="13" customFormat="1" ht="15" customHeight="1" x14ac:dyDescent="0.25">
      <c r="A24" s="126"/>
      <c r="B24" s="55"/>
      <c r="C24" s="43"/>
      <c r="D24" s="82" t="s">
        <v>41</v>
      </c>
      <c r="E24" s="109"/>
      <c r="F24" s="55"/>
      <c r="G24" s="55"/>
      <c r="H24" s="127"/>
      <c r="I24" s="128"/>
      <c r="J24" s="129"/>
      <c r="K24" s="129"/>
      <c r="L24" s="129"/>
      <c r="M24" s="128"/>
      <c r="N24" s="129"/>
      <c r="O24" s="129"/>
      <c r="P24" s="129"/>
      <c r="Q24" s="127"/>
      <c r="R24" s="128"/>
      <c r="S24" s="129"/>
      <c r="T24" s="129"/>
      <c r="U24" s="129"/>
      <c r="V24" s="127"/>
      <c r="W24" s="128"/>
      <c r="X24" s="129"/>
      <c r="Y24" s="129"/>
      <c r="Z24" s="127"/>
      <c r="AA24" s="128"/>
      <c r="AB24" s="129"/>
      <c r="AC24" s="129"/>
      <c r="AD24" s="129"/>
      <c r="AE24" s="128"/>
      <c r="AF24" s="129"/>
      <c r="AG24" s="43"/>
      <c r="AH24" s="82" t="s">
        <v>41</v>
      </c>
      <c r="AI24" s="127"/>
      <c r="AJ24" s="128"/>
      <c r="AK24" s="129"/>
      <c r="AL24" s="129"/>
      <c r="AM24" s="127"/>
    </row>
    <row r="25" spans="1:39" s="13" customFormat="1" ht="15.75" customHeight="1" x14ac:dyDescent="0.25">
      <c r="A25" s="126"/>
      <c r="B25" s="55"/>
      <c r="C25" s="44"/>
      <c r="D25" s="82" t="s">
        <v>42</v>
      </c>
      <c r="E25" s="109"/>
      <c r="F25" s="55"/>
      <c r="G25" s="55"/>
      <c r="H25" s="127"/>
      <c r="I25" s="128"/>
      <c r="J25" s="129"/>
      <c r="K25" s="129"/>
      <c r="L25" s="129"/>
      <c r="M25" s="128"/>
      <c r="N25" s="129"/>
      <c r="O25" s="129"/>
      <c r="P25" s="129"/>
      <c r="Q25" s="127"/>
      <c r="R25" s="128"/>
      <c r="S25" s="129"/>
      <c r="T25" s="129"/>
      <c r="U25" s="129"/>
      <c r="V25" s="127"/>
      <c r="W25" s="128"/>
      <c r="X25" s="129"/>
      <c r="Y25" s="129"/>
      <c r="Z25" s="127"/>
      <c r="AA25" s="128"/>
      <c r="AB25" s="129"/>
      <c r="AC25" s="129"/>
      <c r="AD25" s="129"/>
      <c r="AE25" s="128"/>
      <c r="AF25" s="129"/>
      <c r="AG25" s="44"/>
      <c r="AH25" s="82" t="s">
        <v>42</v>
      </c>
      <c r="AI25" s="127"/>
      <c r="AJ25" s="128"/>
      <c r="AK25" s="129"/>
      <c r="AL25" s="129"/>
      <c r="AM25" s="127"/>
    </row>
    <row r="26" spans="1:39" s="13" customFormat="1" ht="15" customHeight="1" x14ac:dyDescent="0.25">
      <c r="A26" s="126"/>
      <c r="B26" s="55"/>
      <c r="C26" s="45"/>
      <c r="D26" s="83" t="s">
        <v>137</v>
      </c>
      <c r="E26" s="109"/>
      <c r="F26" s="55"/>
      <c r="G26" s="55"/>
      <c r="H26" s="127"/>
      <c r="I26" s="128"/>
      <c r="J26" s="129"/>
      <c r="K26" s="129"/>
      <c r="L26" s="129"/>
      <c r="M26" s="128"/>
      <c r="N26" s="129"/>
      <c r="O26" s="129"/>
      <c r="P26" s="129"/>
      <c r="Q26" s="127"/>
      <c r="R26" s="128"/>
      <c r="S26" s="129"/>
      <c r="T26" s="129"/>
      <c r="U26" s="129"/>
      <c r="V26" s="127"/>
      <c r="W26" s="128"/>
      <c r="X26" s="129"/>
      <c r="Y26" s="129"/>
      <c r="Z26" s="127"/>
      <c r="AA26" s="128"/>
      <c r="AB26" s="129"/>
      <c r="AC26" s="129"/>
      <c r="AD26" s="129"/>
      <c r="AE26" s="128"/>
      <c r="AF26" s="129"/>
      <c r="AG26" s="45"/>
      <c r="AH26" s="83" t="s">
        <v>137</v>
      </c>
      <c r="AI26" s="127"/>
      <c r="AJ26" s="128"/>
      <c r="AK26" s="129"/>
      <c r="AL26" s="129"/>
      <c r="AM26" s="127"/>
    </row>
    <row r="27" spans="1:39" s="13" customFormat="1" ht="9.6" customHeight="1" thickBot="1" x14ac:dyDescent="0.3">
      <c r="A27" s="126"/>
      <c r="B27" s="55"/>
      <c r="C27" s="136"/>
      <c r="D27" s="83"/>
      <c r="E27" s="109"/>
      <c r="F27" s="55"/>
      <c r="G27" s="55"/>
      <c r="H27" s="127"/>
      <c r="I27" s="128"/>
      <c r="J27" s="129"/>
      <c r="K27" s="129"/>
      <c r="L27" s="129"/>
      <c r="M27" s="128"/>
      <c r="N27" s="129"/>
      <c r="O27" s="129"/>
      <c r="P27" s="129"/>
      <c r="Q27" s="127"/>
      <c r="R27" s="128"/>
      <c r="S27" s="129"/>
      <c r="T27" s="129"/>
      <c r="U27" s="129"/>
      <c r="V27" s="127"/>
      <c r="W27" s="128"/>
      <c r="X27" s="129"/>
      <c r="Y27" s="129"/>
      <c r="Z27" s="127"/>
      <c r="AA27" s="128"/>
      <c r="AB27" s="129"/>
      <c r="AC27" s="129"/>
      <c r="AD27" s="129"/>
      <c r="AE27" s="128"/>
      <c r="AF27" s="129"/>
      <c r="AG27" s="136"/>
      <c r="AH27" s="83"/>
      <c r="AI27" s="127"/>
      <c r="AJ27" s="128"/>
      <c r="AK27" s="129"/>
      <c r="AL27" s="129"/>
      <c r="AM27" s="127"/>
    </row>
    <row r="28" spans="1:39" s="100" customFormat="1" ht="34.9" customHeight="1" thickTop="1" thickBot="1" x14ac:dyDescent="0.3">
      <c r="A28" s="5"/>
      <c r="B28" s="165" t="s">
        <v>73</v>
      </c>
      <c r="C28" s="166"/>
      <c r="D28" s="167"/>
      <c r="E28" s="165" t="s">
        <v>40</v>
      </c>
      <c r="F28" s="166"/>
      <c r="G28" s="166"/>
      <c r="H28" s="166"/>
      <c r="I28" s="167"/>
      <c r="J28" s="171" t="s">
        <v>174</v>
      </c>
      <c r="K28" s="166"/>
      <c r="L28" s="166"/>
      <c r="M28" s="174"/>
      <c r="N28" s="165" t="s">
        <v>175</v>
      </c>
      <c r="O28" s="166"/>
      <c r="P28" s="166"/>
      <c r="Q28" s="166"/>
      <c r="R28" s="167"/>
      <c r="S28" s="165" t="s">
        <v>176</v>
      </c>
      <c r="T28" s="166"/>
      <c r="U28" s="166"/>
      <c r="V28" s="166"/>
      <c r="W28" s="167"/>
      <c r="X28" s="171" t="s">
        <v>64</v>
      </c>
      <c r="Y28" s="166"/>
      <c r="Z28" s="166"/>
      <c r="AA28" s="167"/>
      <c r="AB28" s="171" t="s">
        <v>68</v>
      </c>
      <c r="AC28" s="166"/>
      <c r="AD28" s="166"/>
      <c r="AE28" s="174"/>
      <c r="AF28" s="171" t="s">
        <v>141</v>
      </c>
      <c r="AG28" s="172"/>
      <c r="AH28" s="172"/>
      <c r="AI28" s="172"/>
      <c r="AJ28" s="173"/>
      <c r="AK28" s="171" t="s">
        <v>144</v>
      </c>
      <c r="AL28" s="172"/>
      <c r="AM28" s="173"/>
    </row>
    <row r="29" spans="1:39" s="3" customFormat="1" ht="45" customHeight="1" thickBot="1" x14ac:dyDescent="0.3">
      <c r="A29" s="6" t="s">
        <v>0</v>
      </c>
      <c r="B29" s="34" t="s">
        <v>1</v>
      </c>
      <c r="C29" s="39" t="s">
        <v>3</v>
      </c>
      <c r="D29" s="223" t="s">
        <v>31</v>
      </c>
      <c r="E29" s="17" t="s">
        <v>1</v>
      </c>
      <c r="F29" s="39" t="s">
        <v>3</v>
      </c>
      <c r="G29" s="39" t="s">
        <v>31</v>
      </c>
      <c r="H29" s="2" t="s">
        <v>4</v>
      </c>
      <c r="I29" s="10" t="s">
        <v>39</v>
      </c>
      <c r="J29" s="95" t="s">
        <v>1</v>
      </c>
      <c r="K29" s="89" t="s">
        <v>3</v>
      </c>
      <c r="L29" s="89" t="s">
        <v>31</v>
      </c>
      <c r="M29" s="10" t="s">
        <v>138</v>
      </c>
      <c r="N29" s="93" t="s">
        <v>1</v>
      </c>
      <c r="O29" s="89" t="s">
        <v>3</v>
      </c>
      <c r="P29" s="89" t="s">
        <v>31</v>
      </c>
      <c r="Q29" s="2" t="s">
        <v>4</v>
      </c>
      <c r="R29" s="10" t="s">
        <v>39</v>
      </c>
      <c r="S29" s="93" t="s">
        <v>1</v>
      </c>
      <c r="T29" s="89" t="s">
        <v>3</v>
      </c>
      <c r="U29" s="89" t="s">
        <v>31</v>
      </c>
      <c r="V29" s="2" t="s">
        <v>4</v>
      </c>
      <c r="W29" s="10" t="s">
        <v>39</v>
      </c>
      <c r="X29" s="95" t="s">
        <v>3</v>
      </c>
      <c r="Y29" s="89" t="s">
        <v>31</v>
      </c>
      <c r="Z29" s="2" t="s">
        <v>4</v>
      </c>
      <c r="AA29" s="10" t="s">
        <v>39</v>
      </c>
      <c r="AB29" s="95" t="s">
        <v>1</v>
      </c>
      <c r="AC29" s="89" t="s">
        <v>3</v>
      </c>
      <c r="AD29" s="89" t="s">
        <v>31</v>
      </c>
      <c r="AE29" s="10" t="s">
        <v>138</v>
      </c>
      <c r="AF29" s="95" t="s">
        <v>1</v>
      </c>
      <c r="AG29" s="89" t="s">
        <v>3</v>
      </c>
      <c r="AH29" s="89" t="s">
        <v>31</v>
      </c>
      <c r="AI29" s="2" t="s">
        <v>4</v>
      </c>
      <c r="AJ29" s="10" t="s">
        <v>138</v>
      </c>
      <c r="AK29" s="89" t="s">
        <v>3</v>
      </c>
      <c r="AL29" s="89" t="s">
        <v>31</v>
      </c>
      <c r="AM29" s="16" t="s">
        <v>4</v>
      </c>
    </row>
    <row r="30" spans="1:39" s="13" customFormat="1" ht="27" customHeight="1" thickTop="1" x14ac:dyDescent="0.25">
      <c r="A30" s="33" t="s">
        <v>161</v>
      </c>
      <c r="B30" s="221">
        <v>4.6990740740740743E-3</v>
      </c>
      <c r="C30" s="90">
        <v>9.5486111111111101E-3</v>
      </c>
      <c r="D30" s="207">
        <f>C30/2</f>
        <v>4.7743055555555551E-3</v>
      </c>
      <c r="E30" s="211"/>
      <c r="F30" s="132"/>
      <c r="G30" s="132"/>
      <c r="H30" s="212"/>
      <c r="I30" s="213"/>
      <c r="J30" s="211"/>
      <c r="K30" s="132"/>
      <c r="L30" s="132"/>
      <c r="M30" s="213"/>
      <c r="N30" s="211"/>
      <c r="O30" s="132"/>
      <c r="P30" s="132"/>
      <c r="Q30" s="212"/>
      <c r="R30" s="213"/>
      <c r="S30" s="211"/>
      <c r="T30" s="132"/>
      <c r="U30" s="132"/>
      <c r="V30" s="212"/>
      <c r="W30" s="213"/>
      <c r="X30" s="211"/>
      <c r="Y30" s="214"/>
      <c r="Z30" s="212"/>
      <c r="AA30" s="213"/>
      <c r="AB30" s="211"/>
      <c r="AC30" s="132"/>
      <c r="AD30" s="132"/>
      <c r="AE30" s="215"/>
      <c r="AF30" s="202"/>
      <c r="AG30" s="203"/>
      <c r="AH30" s="203"/>
      <c r="AI30" s="203"/>
      <c r="AJ30" s="204"/>
      <c r="AK30" s="132"/>
      <c r="AL30" s="132"/>
      <c r="AM30" s="216"/>
    </row>
    <row r="31" spans="1:39" s="13" customFormat="1" ht="27" customHeight="1" x14ac:dyDescent="0.25">
      <c r="A31" s="8" t="s">
        <v>162</v>
      </c>
      <c r="B31" s="221">
        <v>4.9768518518518521E-3</v>
      </c>
      <c r="C31" s="90">
        <v>1.0046296296296296E-2</v>
      </c>
      <c r="D31" s="207">
        <f t="shared" ref="D31:D50" si="1">C31/2</f>
        <v>5.0231481481481481E-3</v>
      </c>
      <c r="E31" s="133"/>
      <c r="F31" s="98"/>
      <c r="G31" s="206"/>
      <c r="H31" s="184"/>
      <c r="I31" s="181"/>
      <c r="J31" s="133"/>
      <c r="K31" s="98"/>
      <c r="L31" s="98"/>
      <c r="M31" s="181"/>
      <c r="N31" s="133"/>
      <c r="O31" s="98"/>
      <c r="P31" s="97"/>
      <c r="Q31" s="184"/>
      <c r="R31" s="181"/>
      <c r="S31" s="133"/>
      <c r="T31" s="98"/>
      <c r="U31" s="97"/>
      <c r="V31" s="184"/>
      <c r="W31" s="181"/>
      <c r="X31" s="133"/>
      <c r="Y31" s="206"/>
      <c r="Z31" s="184"/>
      <c r="AA31" s="181"/>
      <c r="AB31" s="133"/>
      <c r="AC31" s="98"/>
      <c r="AD31" s="98"/>
      <c r="AE31" s="181"/>
      <c r="AF31" s="133"/>
      <c r="AG31" s="98"/>
      <c r="AH31" s="98"/>
      <c r="AI31" s="184"/>
      <c r="AJ31" s="182"/>
      <c r="AK31" s="98"/>
      <c r="AL31" s="98"/>
      <c r="AM31" s="188"/>
    </row>
    <row r="32" spans="1:39" s="13" customFormat="1" ht="27" customHeight="1" x14ac:dyDescent="0.25">
      <c r="A32" s="8" t="s">
        <v>163</v>
      </c>
      <c r="B32" s="221">
        <v>5.0115740740740737E-3</v>
      </c>
      <c r="C32" s="90">
        <v>1.0092592592592592E-2</v>
      </c>
      <c r="D32" s="207">
        <f t="shared" si="1"/>
        <v>5.0462962962962961E-3</v>
      </c>
      <c r="E32" s="133"/>
      <c r="F32" s="98"/>
      <c r="G32" s="98"/>
      <c r="H32" s="184"/>
      <c r="I32" s="181"/>
      <c r="J32" s="133"/>
      <c r="K32" s="98"/>
      <c r="L32" s="98"/>
      <c r="M32" s="181"/>
      <c r="N32" s="133"/>
      <c r="O32" s="98"/>
      <c r="P32" s="97"/>
      <c r="Q32" s="184"/>
      <c r="R32" s="181"/>
      <c r="S32" s="133"/>
      <c r="T32" s="98"/>
      <c r="U32" s="97"/>
      <c r="V32" s="184"/>
      <c r="W32" s="181"/>
      <c r="X32" s="133"/>
      <c r="Y32" s="206"/>
      <c r="Z32" s="184"/>
      <c r="AA32" s="181"/>
      <c r="AB32" s="133"/>
      <c r="AC32" s="98"/>
      <c r="AD32" s="98"/>
      <c r="AE32" s="181"/>
      <c r="AF32" s="133"/>
      <c r="AG32" s="98"/>
      <c r="AH32" s="98"/>
      <c r="AI32" s="184"/>
      <c r="AJ32" s="182"/>
      <c r="AK32" s="98"/>
      <c r="AL32" s="98"/>
      <c r="AM32" s="188"/>
    </row>
    <row r="33" spans="1:39" s="13" customFormat="1" ht="27" customHeight="1" x14ac:dyDescent="0.25">
      <c r="A33" s="8" t="s">
        <v>90</v>
      </c>
      <c r="B33" s="221">
        <v>5.0231481481481481E-3</v>
      </c>
      <c r="C33" s="90">
        <v>1.0243055555555556E-2</v>
      </c>
      <c r="D33" s="207">
        <f t="shared" si="1"/>
        <v>5.1215277777777778E-3</v>
      </c>
      <c r="E33" s="133"/>
      <c r="F33" s="98"/>
      <c r="G33" s="98"/>
      <c r="H33" s="187"/>
      <c r="I33" s="181"/>
      <c r="J33" s="133"/>
      <c r="K33" s="98"/>
      <c r="L33" s="98"/>
      <c r="M33" s="181"/>
      <c r="N33" s="133"/>
      <c r="O33" s="98"/>
      <c r="P33" s="97"/>
      <c r="Q33" s="187"/>
      <c r="R33" s="181"/>
      <c r="S33" s="133"/>
      <c r="T33" s="98"/>
      <c r="U33" s="97"/>
      <c r="V33" s="187"/>
      <c r="W33" s="181"/>
      <c r="X33" s="133"/>
      <c r="Y33" s="206"/>
      <c r="Z33" s="184"/>
      <c r="AA33" s="181"/>
      <c r="AB33" s="133"/>
      <c r="AC33" s="98"/>
      <c r="AD33" s="98"/>
      <c r="AE33" s="181"/>
      <c r="AF33" s="133"/>
      <c r="AG33" s="98"/>
      <c r="AH33" s="98"/>
      <c r="AI33" s="184"/>
      <c r="AJ33" s="182"/>
      <c r="AK33" s="98"/>
      <c r="AL33" s="98"/>
      <c r="AM33" s="186"/>
    </row>
    <row r="34" spans="1:39" s="13" customFormat="1" ht="27" customHeight="1" x14ac:dyDescent="0.25">
      <c r="A34" s="8" t="s">
        <v>164</v>
      </c>
      <c r="B34" s="221">
        <v>5.1273148148148146E-3</v>
      </c>
      <c r="C34" s="90">
        <v>1.0289351851851852E-2</v>
      </c>
      <c r="D34" s="207">
        <f t="shared" si="1"/>
        <v>5.1446759259259258E-3</v>
      </c>
      <c r="E34" s="133"/>
      <c r="F34" s="98"/>
      <c r="G34" s="98"/>
      <c r="H34" s="184"/>
      <c r="I34" s="181"/>
      <c r="J34" s="205"/>
      <c r="K34" s="206"/>
      <c r="L34" s="206"/>
      <c r="M34" s="207"/>
      <c r="N34" s="133"/>
      <c r="O34" s="98"/>
      <c r="P34" s="97"/>
      <c r="Q34" s="184"/>
      <c r="R34" s="181"/>
      <c r="S34" s="133"/>
      <c r="T34" s="98"/>
      <c r="U34" s="97"/>
      <c r="V34" s="184"/>
      <c r="W34" s="181"/>
      <c r="X34" s="205"/>
      <c r="Y34" s="203"/>
      <c r="Z34" s="203"/>
      <c r="AA34" s="204"/>
      <c r="AB34" s="133"/>
      <c r="AC34" s="98"/>
      <c r="AD34" s="98"/>
      <c r="AE34" s="181"/>
      <c r="AF34" s="133"/>
      <c r="AG34" s="98"/>
      <c r="AH34" s="98"/>
      <c r="AI34" s="187"/>
      <c r="AJ34" s="182"/>
      <c r="AK34" s="98"/>
      <c r="AL34" s="98"/>
      <c r="AM34" s="188"/>
    </row>
    <row r="35" spans="1:39" s="13" customFormat="1" ht="27" customHeight="1" x14ac:dyDescent="0.25">
      <c r="A35" s="8" t="s">
        <v>98</v>
      </c>
      <c r="B35" s="221">
        <v>5.1273148148148146E-3</v>
      </c>
      <c r="C35" s="90">
        <v>1.0358796296296295E-2</v>
      </c>
      <c r="D35" s="207">
        <f t="shared" si="1"/>
        <v>5.1793981481481474E-3</v>
      </c>
      <c r="E35" s="133"/>
      <c r="F35" s="98"/>
      <c r="G35" s="98"/>
      <c r="H35" s="184"/>
      <c r="I35" s="181"/>
      <c r="J35" s="133"/>
      <c r="K35" s="98"/>
      <c r="L35" s="98"/>
      <c r="M35" s="182"/>
      <c r="N35" s="133"/>
      <c r="O35" s="98"/>
      <c r="P35" s="97"/>
      <c r="Q35" s="187"/>
      <c r="R35" s="181"/>
      <c r="S35" s="133"/>
      <c r="T35" s="98"/>
      <c r="U35" s="97"/>
      <c r="V35" s="187"/>
      <c r="W35" s="181"/>
      <c r="X35" s="133"/>
      <c r="Y35" s="206"/>
      <c r="Z35" s="187"/>
      <c r="AA35" s="181"/>
      <c r="AB35" s="133"/>
      <c r="AC35" s="98"/>
      <c r="AD35" s="98"/>
      <c r="AE35" s="181"/>
      <c r="AF35" s="133"/>
      <c r="AG35" s="98"/>
      <c r="AH35" s="98"/>
      <c r="AI35" s="187"/>
      <c r="AJ35" s="182"/>
      <c r="AK35" s="98"/>
      <c r="AL35" s="98"/>
      <c r="AM35" s="186"/>
    </row>
    <row r="36" spans="1:39" ht="27" customHeight="1" x14ac:dyDescent="0.25">
      <c r="A36" s="8" t="s">
        <v>86</v>
      </c>
      <c r="B36" s="221">
        <v>5.1273148148148146E-3</v>
      </c>
      <c r="C36" s="221">
        <v>1.0497685185185186E-2</v>
      </c>
      <c r="D36" s="207">
        <f t="shared" si="1"/>
        <v>5.2488425925925931E-3</v>
      </c>
      <c r="E36" s="133"/>
      <c r="F36" s="98"/>
      <c r="G36" s="98"/>
      <c r="H36" s="184"/>
      <c r="I36" s="181"/>
      <c r="J36" s="205"/>
      <c r="K36" s="206"/>
      <c r="L36" s="206"/>
      <c r="M36" s="207"/>
      <c r="N36" s="202"/>
      <c r="O36" s="203"/>
      <c r="P36" s="203"/>
      <c r="Q36" s="203"/>
      <c r="R36" s="204"/>
      <c r="S36" s="202"/>
      <c r="T36" s="203"/>
      <c r="U36" s="203"/>
      <c r="V36" s="203"/>
      <c r="W36" s="204"/>
      <c r="X36" s="133"/>
      <c r="Y36" s="206"/>
      <c r="Z36" s="184"/>
      <c r="AA36" s="181"/>
      <c r="AB36" s="133"/>
      <c r="AC36" s="98"/>
      <c r="AD36" s="98"/>
      <c r="AE36" s="181"/>
      <c r="AF36" s="133"/>
      <c r="AG36" s="98"/>
      <c r="AH36" s="98"/>
      <c r="AI36" s="184"/>
      <c r="AJ36" s="182"/>
      <c r="AK36" s="98"/>
      <c r="AL36" s="98"/>
      <c r="AM36" s="188"/>
    </row>
    <row r="37" spans="1:39" s="13" customFormat="1" ht="27" customHeight="1" x14ac:dyDescent="0.25">
      <c r="A37" s="8" t="s">
        <v>27</v>
      </c>
      <c r="B37" s="221">
        <v>5.1273148148148146E-3</v>
      </c>
      <c r="C37" s="221">
        <v>1.050925925925926E-2</v>
      </c>
      <c r="D37" s="207">
        <f t="shared" si="1"/>
        <v>5.2546296296296299E-3</v>
      </c>
      <c r="E37" s="133"/>
      <c r="F37" s="98"/>
      <c r="G37" s="98"/>
      <c r="H37" s="184"/>
      <c r="I37" s="181"/>
      <c r="J37" s="133"/>
      <c r="K37" s="98"/>
      <c r="L37" s="98"/>
      <c r="M37" s="182"/>
      <c r="N37" s="133"/>
      <c r="O37" s="98"/>
      <c r="P37" s="97"/>
      <c r="Q37" s="184"/>
      <c r="R37" s="181"/>
      <c r="S37" s="133"/>
      <c r="T37" s="98"/>
      <c r="U37" s="97"/>
      <c r="V37" s="184"/>
      <c r="W37" s="181"/>
      <c r="X37" s="133"/>
      <c r="Y37" s="206"/>
      <c r="Z37" s="187"/>
      <c r="AA37" s="181"/>
      <c r="AB37" s="133"/>
      <c r="AC37" s="98"/>
      <c r="AD37" s="98"/>
      <c r="AE37" s="181"/>
      <c r="AF37" s="133"/>
      <c r="AG37" s="98"/>
      <c r="AH37" s="98"/>
      <c r="AI37" s="187"/>
      <c r="AJ37" s="182"/>
      <c r="AK37" s="98"/>
      <c r="AL37" s="98"/>
      <c r="AM37" s="186"/>
    </row>
    <row r="38" spans="1:39" ht="27" customHeight="1" x14ac:dyDescent="0.25">
      <c r="A38" s="29" t="s">
        <v>89</v>
      </c>
      <c r="B38" s="221">
        <v>5.1967592592592595E-3</v>
      </c>
      <c r="C38" s="221">
        <v>1.0671296296296297E-2</v>
      </c>
      <c r="D38" s="207">
        <f t="shared" si="1"/>
        <v>5.3356481481481484E-3</v>
      </c>
      <c r="E38" s="133"/>
      <c r="F38" s="98"/>
      <c r="G38" s="98"/>
      <c r="H38" s="184"/>
      <c r="I38" s="181"/>
      <c r="J38" s="133"/>
      <c r="K38" s="98"/>
      <c r="L38" s="97"/>
      <c r="M38" s="182"/>
      <c r="N38" s="133"/>
      <c r="O38" s="98"/>
      <c r="P38" s="97"/>
      <c r="Q38" s="184"/>
      <c r="R38" s="181"/>
      <c r="S38" s="133"/>
      <c r="T38" s="98"/>
      <c r="U38" s="97"/>
      <c r="V38" s="184"/>
      <c r="W38" s="181"/>
      <c r="X38" s="133"/>
      <c r="Y38" s="206"/>
      <c r="Z38" s="187"/>
      <c r="AA38" s="181"/>
      <c r="AB38" s="133"/>
      <c r="AC38" s="98"/>
      <c r="AD38" s="98"/>
      <c r="AE38" s="181"/>
      <c r="AF38" s="133"/>
      <c r="AG38" s="98"/>
      <c r="AH38" s="98"/>
      <c r="AI38" s="187"/>
      <c r="AJ38" s="182"/>
      <c r="AK38" s="206"/>
      <c r="AL38" s="203"/>
      <c r="AM38" s="204"/>
    </row>
    <row r="39" spans="1:39" ht="27" customHeight="1" x14ac:dyDescent="0.25">
      <c r="A39" s="29" t="s">
        <v>87</v>
      </c>
      <c r="B39" s="221">
        <v>5.6134259259259271E-3</v>
      </c>
      <c r="C39" s="221">
        <v>1.1111111111111112E-2</v>
      </c>
      <c r="D39" s="207">
        <f t="shared" si="1"/>
        <v>5.5555555555555558E-3</v>
      </c>
      <c r="E39" s="133"/>
      <c r="F39" s="98"/>
      <c r="G39" s="98"/>
      <c r="H39" s="184"/>
      <c r="I39" s="181"/>
      <c r="J39" s="133"/>
      <c r="K39" s="98"/>
      <c r="L39" s="97"/>
      <c r="M39" s="182"/>
      <c r="N39" s="133"/>
      <c r="O39" s="98"/>
      <c r="P39" s="97"/>
      <c r="Q39" s="187"/>
      <c r="R39" s="181"/>
      <c r="S39" s="133"/>
      <c r="T39" s="98"/>
      <c r="U39" s="97"/>
      <c r="V39" s="187"/>
      <c r="W39" s="181"/>
      <c r="X39" s="133"/>
      <c r="Y39" s="206"/>
      <c r="Z39" s="187"/>
      <c r="AA39" s="181"/>
      <c r="AB39" s="133"/>
      <c r="AC39" s="98"/>
      <c r="AD39" s="98"/>
      <c r="AE39" s="181"/>
      <c r="AF39" s="133"/>
      <c r="AG39" s="98"/>
      <c r="AH39" s="98"/>
      <c r="AI39" s="187"/>
      <c r="AJ39" s="182"/>
      <c r="AK39" s="206"/>
      <c r="AL39" s="203"/>
      <c r="AM39" s="204"/>
    </row>
    <row r="40" spans="1:39" ht="27" customHeight="1" x14ac:dyDescent="0.25">
      <c r="A40" s="8" t="s">
        <v>88</v>
      </c>
      <c r="B40" s="221">
        <v>5.7754629629629623E-3</v>
      </c>
      <c r="C40" s="221">
        <v>1.1342592592592592E-2</v>
      </c>
      <c r="D40" s="207">
        <f t="shared" si="1"/>
        <v>5.6712962962962958E-3</v>
      </c>
      <c r="E40" s="133"/>
      <c r="F40" s="98"/>
      <c r="G40" s="98"/>
      <c r="H40" s="184"/>
      <c r="I40" s="181"/>
      <c r="J40" s="133"/>
      <c r="K40" s="98"/>
      <c r="L40" s="97"/>
      <c r="M40" s="182"/>
      <c r="N40" s="133"/>
      <c r="O40" s="98"/>
      <c r="P40" s="97"/>
      <c r="Q40" s="184"/>
      <c r="R40" s="181"/>
      <c r="S40" s="133"/>
      <c r="T40" s="98"/>
      <c r="U40" s="97"/>
      <c r="V40" s="184"/>
      <c r="W40" s="181"/>
      <c r="X40" s="133"/>
      <c r="Y40" s="206"/>
      <c r="Z40" s="184"/>
      <c r="AA40" s="181"/>
      <c r="AB40" s="133"/>
      <c r="AC40" s="98"/>
      <c r="AD40" s="98"/>
      <c r="AE40" s="181"/>
      <c r="AF40" s="133"/>
      <c r="AG40" s="98"/>
      <c r="AH40" s="98"/>
      <c r="AI40" s="184"/>
      <c r="AJ40" s="182"/>
      <c r="AK40" s="98"/>
      <c r="AL40" s="98"/>
      <c r="AM40" s="188"/>
    </row>
    <row r="41" spans="1:39" ht="27" customHeight="1" x14ac:dyDescent="0.25">
      <c r="A41" s="8" t="s">
        <v>165</v>
      </c>
      <c r="B41" s="221">
        <v>5.7638888888888887E-3</v>
      </c>
      <c r="C41" s="90">
        <v>1.1655092592592594E-2</v>
      </c>
      <c r="D41" s="207">
        <f t="shared" si="1"/>
        <v>5.8275462962962968E-3</v>
      </c>
      <c r="E41" s="178"/>
      <c r="F41" s="97"/>
      <c r="G41" s="98"/>
      <c r="H41" s="180"/>
      <c r="I41" s="181"/>
      <c r="J41" s="178"/>
      <c r="K41" s="97"/>
      <c r="L41" s="97"/>
      <c r="M41" s="182"/>
      <c r="N41" s="178"/>
      <c r="O41" s="97"/>
      <c r="P41" s="97"/>
      <c r="Q41" s="180"/>
      <c r="R41" s="181"/>
      <c r="S41" s="178"/>
      <c r="T41" s="97"/>
      <c r="U41" s="97"/>
      <c r="V41" s="180"/>
      <c r="W41" s="181"/>
      <c r="X41" s="178"/>
      <c r="Y41" s="206"/>
      <c r="Z41" s="180"/>
      <c r="AA41" s="181"/>
      <c r="AB41" s="178"/>
      <c r="AC41" s="97"/>
      <c r="AD41" s="98"/>
      <c r="AE41" s="181"/>
      <c r="AF41" s="178"/>
      <c r="AG41" s="97"/>
      <c r="AH41" s="98"/>
      <c r="AI41" s="180"/>
      <c r="AJ41" s="182"/>
      <c r="AK41" s="97"/>
      <c r="AL41" s="98"/>
      <c r="AM41" s="183"/>
    </row>
    <row r="42" spans="1:39" ht="27" customHeight="1" x14ac:dyDescent="0.25">
      <c r="A42" s="29" t="s">
        <v>166</v>
      </c>
      <c r="B42" s="221">
        <v>5.8449074074074072E-3</v>
      </c>
      <c r="C42" s="90">
        <v>1.2465277777777777E-2</v>
      </c>
      <c r="D42" s="207">
        <f t="shared" si="1"/>
        <v>6.2326388888888883E-3</v>
      </c>
      <c r="E42" s="133"/>
      <c r="F42" s="98"/>
      <c r="G42" s="98"/>
      <c r="H42" s="184"/>
      <c r="I42" s="181"/>
      <c r="J42" s="133"/>
      <c r="K42" s="98"/>
      <c r="L42" s="97"/>
      <c r="M42" s="182"/>
      <c r="N42" s="133"/>
      <c r="O42" s="98"/>
      <c r="P42" s="97"/>
      <c r="Q42" s="184"/>
      <c r="R42" s="181"/>
      <c r="S42" s="133"/>
      <c r="T42" s="98"/>
      <c r="U42" s="97"/>
      <c r="V42" s="184"/>
      <c r="W42" s="181"/>
      <c r="X42" s="133"/>
      <c r="Y42" s="206"/>
      <c r="Z42" s="187"/>
      <c r="AA42" s="181"/>
      <c r="AB42" s="133"/>
      <c r="AC42" s="98"/>
      <c r="AD42" s="98"/>
      <c r="AE42" s="181"/>
      <c r="AF42" s="133"/>
      <c r="AG42" s="98"/>
      <c r="AH42" s="98"/>
      <c r="AI42" s="187"/>
      <c r="AJ42" s="182"/>
      <c r="AK42" s="98"/>
      <c r="AL42" s="98"/>
      <c r="AM42" s="188"/>
    </row>
    <row r="43" spans="1:39" s="13" customFormat="1" ht="27" customHeight="1" x14ac:dyDescent="0.25">
      <c r="A43" s="8" t="s">
        <v>167</v>
      </c>
      <c r="B43" s="221">
        <v>6.2731481481481484E-3</v>
      </c>
      <c r="C43" s="90">
        <v>1.2766203703703703E-2</v>
      </c>
      <c r="D43" s="207">
        <f t="shared" si="1"/>
        <v>6.3831018518518516E-3</v>
      </c>
      <c r="E43" s="133"/>
      <c r="F43" s="98"/>
      <c r="G43" s="98"/>
      <c r="H43" s="184"/>
      <c r="I43" s="181"/>
      <c r="J43" s="133"/>
      <c r="K43" s="98"/>
      <c r="L43" s="98"/>
      <c r="M43" s="182"/>
      <c r="N43" s="133"/>
      <c r="O43" s="98"/>
      <c r="P43" s="97"/>
      <c r="Q43" s="184"/>
      <c r="R43" s="181"/>
      <c r="S43" s="133"/>
      <c r="T43" s="98"/>
      <c r="U43" s="97"/>
      <c r="V43" s="184"/>
      <c r="W43" s="181"/>
      <c r="X43" s="205"/>
      <c r="Y43" s="203"/>
      <c r="Z43" s="203"/>
      <c r="AA43" s="204"/>
      <c r="AB43" s="133"/>
      <c r="AC43" s="98"/>
      <c r="AD43" s="98"/>
      <c r="AE43" s="181"/>
      <c r="AF43" s="133"/>
      <c r="AG43" s="98"/>
      <c r="AH43" s="98"/>
      <c r="AI43" s="184"/>
      <c r="AJ43" s="182"/>
      <c r="AK43" s="206"/>
      <c r="AL43" s="203"/>
      <c r="AM43" s="204"/>
    </row>
    <row r="44" spans="1:39" s="13" customFormat="1" ht="27" customHeight="1" x14ac:dyDescent="0.25">
      <c r="A44" s="8" t="s">
        <v>92</v>
      </c>
      <c r="B44" s="221">
        <v>6.5162037037037037E-3</v>
      </c>
      <c r="C44" s="221">
        <v>1.300925925925926E-2</v>
      </c>
      <c r="D44" s="207">
        <f t="shared" si="1"/>
        <v>6.5046296296296302E-3</v>
      </c>
      <c r="E44" s="202"/>
      <c r="F44" s="203"/>
      <c r="G44" s="218"/>
      <c r="H44" s="203"/>
      <c r="I44" s="219"/>
      <c r="J44" s="205"/>
      <c r="K44" s="206"/>
      <c r="L44" s="206"/>
      <c r="M44" s="207"/>
      <c r="N44" s="133"/>
      <c r="O44" s="98"/>
      <c r="P44" s="97"/>
      <c r="Q44" s="193"/>
      <c r="R44" s="181"/>
      <c r="S44" s="133"/>
      <c r="T44" s="98"/>
      <c r="U44" s="97"/>
      <c r="V44" s="193"/>
      <c r="W44" s="181"/>
      <c r="X44" s="205"/>
      <c r="Y44" s="203"/>
      <c r="Z44" s="203"/>
      <c r="AA44" s="204"/>
      <c r="AB44" s="133"/>
      <c r="AC44" s="98"/>
      <c r="AD44" s="98"/>
      <c r="AE44" s="181"/>
      <c r="AF44" s="202"/>
      <c r="AG44" s="203"/>
      <c r="AH44" s="203"/>
      <c r="AI44" s="203"/>
      <c r="AJ44" s="204"/>
      <c r="AK44" s="98"/>
      <c r="AL44" s="98"/>
      <c r="AM44" s="217"/>
    </row>
    <row r="45" spans="1:39" ht="27" customHeight="1" x14ac:dyDescent="0.25">
      <c r="A45" s="29" t="s">
        <v>94</v>
      </c>
      <c r="B45" s="221">
        <v>6.7013888888888887E-3</v>
      </c>
      <c r="C45" s="221">
        <v>1.3703703703703704E-2</v>
      </c>
      <c r="D45" s="207">
        <f t="shared" si="1"/>
        <v>6.851851851851852E-3</v>
      </c>
      <c r="E45" s="133"/>
      <c r="F45" s="98"/>
      <c r="G45" s="98"/>
      <c r="H45" s="184"/>
      <c r="I45" s="181"/>
      <c r="J45" s="133"/>
      <c r="K45" s="98"/>
      <c r="L45" s="97"/>
      <c r="M45" s="182"/>
      <c r="N45" s="133"/>
      <c r="O45" s="98"/>
      <c r="P45" s="97"/>
      <c r="Q45" s="184"/>
      <c r="R45" s="181"/>
      <c r="S45" s="133"/>
      <c r="T45" s="98"/>
      <c r="U45" s="97"/>
      <c r="V45" s="184"/>
      <c r="W45" s="181"/>
      <c r="X45" s="205"/>
      <c r="Y45" s="203"/>
      <c r="Z45" s="203"/>
      <c r="AA45" s="204"/>
      <c r="AB45" s="133"/>
      <c r="AC45" s="98"/>
      <c r="AD45" s="98"/>
      <c r="AE45" s="181"/>
      <c r="AF45" s="133"/>
      <c r="AG45" s="98"/>
      <c r="AH45" s="98"/>
      <c r="AI45" s="184"/>
      <c r="AJ45" s="182"/>
      <c r="AK45" s="206"/>
      <c r="AL45" s="203"/>
      <c r="AM45" s="204"/>
    </row>
    <row r="46" spans="1:39" ht="27" customHeight="1" x14ac:dyDescent="0.25">
      <c r="A46" s="29" t="s">
        <v>168</v>
      </c>
      <c r="B46" s="221">
        <v>6.782407407407408E-3</v>
      </c>
      <c r="C46" s="90">
        <v>1.4224537037037037E-2</v>
      </c>
      <c r="D46" s="207">
        <f t="shared" si="1"/>
        <v>7.1122685185185186E-3</v>
      </c>
      <c r="E46" s="133"/>
      <c r="F46" s="98"/>
      <c r="G46" s="98"/>
      <c r="H46" s="187"/>
      <c r="I46" s="181"/>
      <c r="J46" s="133"/>
      <c r="K46" s="98"/>
      <c r="L46" s="97"/>
      <c r="M46" s="182"/>
      <c r="N46" s="133"/>
      <c r="O46" s="98"/>
      <c r="P46" s="97"/>
      <c r="Q46" s="187"/>
      <c r="R46" s="181"/>
      <c r="S46" s="133"/>
      <c r="T46" s="98"/>
      <c r="U46" s="97"/>
      <c r="V46" s="187"/>
      <c r="W46" s="181"/>
      <c r="X46" s="133"/>
      <c r="Y46" s="206"/>
      <c r="Z46" s="184"/>
      <c r="AA46" s="181"/>
      <c r="AB46" s="133"/>
      <c r="AC46" s="98"/>
      <c r="AD46" s="98"/>
      <c r="AE46" s="181"/>
      <c r="AF46" s="133"/>
      <c r="AG46" s="98"/>
      <c r="AH46" s="98"/>
      <c r="AI46" s="184"/>
      <c r="AJ46" s="182"/>
      <c r="AK46" s="98"/>
      <c r="AL46" s="98"/>
      <c r="AM46" s="186"/>
    </row>
    <row r="47" spans="1:39" ht="27" customHeight="1" x14ac:dyDescent="0.25">
      <c r="A47" s="29" t="s">
        <v>169</v>
      </c>
      <c r="B47" s="221">
        <v>6.9907407407407409E-3</v>
      </c>
      <c r="C47" s="90">
        <v>1.4421296296296295E-2</v>
      </c>
      <c r="D47" s="207">
        <f t="shared" si="1"/>
        <v>7.2106481481481475E-3</v>
      </c>
      <c r="E47" s="133"/>
      <c r="F47" s="98"/>
      <c r="G47" s="98"/>
      <c r="H47" s="184"/>
      <c r="I47" s="181"/>
      <c r="J47" s="133"/>
      <c r="K47" s="98"/>
      <c r="L47" s="97"/>
      <c r="M47" s="182"/>
      <c r="N47" s="133"/>
      <c r="O47" s="98"/>
      <c r="P47" s="97"/>
      <c r="Q47" s="184"/>
      <c r="R47" s="181"/>
      <c r="S47" s="133"/>
      <c r="T47" s="98"/>
      <c r="U47" s="97"/>
      <c r="V47" s="184"/>
      <c r="W47" s="181"/>
      <c r="X47" s="133"/>
      <c r="Y47" s="206"/>
      <c r="Z47" s="187"/>
      <c r="AA47" s="181"/>
      <c r="AB47" s="133"/>
      <c r="AC47" s="98"/>
      <c r="AD47" s="98"/>
      <c r="AE47" s="181"/>
      <c r="AF47" s="133"/>
      <c r="AG47" s="98"/>
      <c r="AH47" s="98"/>
      <c r="AI47" s="187"/>
      <c r="AJ47" s="182"/>
      <c r="AK47" s="98"/>
      <c r="AL47" s="98"/>
      <c r="AM47" s="186"/>
    </row>
    <row r="48" spans="1:39" ht="27" customHeight="1" x14ac:dyDescent="0.25">
      <c r="A48" s="29" t="s">
        <v>170</v>
      </c>
      <c r="B48" s="221">
        <v>6.6898148148148142E-3</v>
      </c>
      <c r="C48" s="90">
        <v>1.4421296296296295E-2</v>
      </c>
      <c r="D48" s="207">
        <f t="shared" si="1"/>
        <v>7.2106481481481475E-3</v>
      </c>
      <c r="E48" s="133"/>
      <c r="F48" s="98"/>
      <c r="G48" s="98"/>
      <c r="H48" s="184"/>
      <c r="I48" s="181"/>
      <c r="J48" s="133"/>
      <c r="K48" s="98"/>
      <c r="L48" s="97"/>
      <c r="M48" s="182"/>
      <c r="N48" s="133"/>
      <c r="O48" s="98"/>
      <c r="P48" s="97"/>
      <c r="Q48" s="184"/>
      <c r="R48" s="181"/>
      <c r="S48" s="133"/>
      <c r="T48" s="98"/>
      <c r="U48" s="97"/>
      <c r="V48" s="184"/>
      <c r="W48" s="181"/>
      <c r="X48" s="133"/>
      <c r="Y48" s="206"/>
      <c r="Z48" s="184"/>
      <c r="AA48" s="181"/>
      <c r="AB48" s="133"/>
      <c r="AC48" s="98"/>
      <c r="AD48" s="98"/>
      <c r="AE48" s="181"/>
      <c r="AF48" s="205"/>
      <c r="AG48" s="206"/>
      <c r="AH48" s="206"/>
      <c r="AI48" s="220"/>
      <c r="AJ48" s="182"/>
      <c r="AK48" s="98"/>
      <c r="AL48" s="98"/>
      <c r="AM48" s="186"/>
    </row>
    <row r="49" spans="1:39" ht="27" customHeight="1" x14ac:dyDescent="0.25">
      <c r="A49" s="29" t="s">
        <v>95</v>
      </c>
      <c r="B49" s="221">
        <v>7.8935185185185185E-3</v>
      </c>
      <c r="C49" s="221">
        <v>1.59375E-2</v>
      </c>
      <c r="D49" s="207">
        <f t="shared" si="1"/>
        <v>7.9687500000000001E-3</v>
      </c>
      <c r="E49" s="202"/>
      <c r="F49" s="203"/>
      <c r="G49" s="203"/>
      <c r="H49" s="203"/>
      <c r="I49" s="204"/>
      <c r="J49" s="133"/>
      <c r="K49" s="98"/>
      <c r="L49" s="97"/>
      <c r="M49" s="182"/>
      <c r="N49" s="202"/>
      <c r="O49" s="203"/>
      <c r="P49" s="203"/>
      <c r="Q49" s="203"/>
      <c r="R49" s="204"/>
      <c r="S49" s="202"/>
      <c r="T49" s="203"/>
      <c r="U49" s="203"/>
      <c r="V49" s="203"/>
      <c r="W49" s="204"/>
      <c r="X49" s="205"/>
      <c r="Y49" s="203"/>
      <c r="Z49" s="203"/>
      <c r="AA49" s="204"/>
      <c r="AB49" s="133"/>
      <c r="AC49" s="98"/>
      <c r="AD49" s="98"/>
      <c r="AE49" s="181"/>
      <c r="AF49" s="202"/>
      <c r="AG49" s="203"/>
      <c r="AH49" s="203"/>
      <c r="AI49" s="203"/>
      <c r="AJ49" s="204"/>
      <c r="AK49" s="206"/>
      <c r="AL49" s="203"/>
      <c r="AM49" s="204"/>
    </row>
    <row r="50" spans="1:39" ht="27" customHeight="1" x14ac:dyDescent="0.25">
      <c r="A50" s="29" t="s">
        <v>171</v>
      </c>
      <c r="B50" s="221">
        <v>8.819444444444444E-3</v>
      </c>
      <c r="C50" s="90">
        <v>1.8263888888888889E-2</v>
      </c>
      <c r="D50" s="207">
        <f t="shared" si="1"/>
        <v>9.1319444444444443E-3</v>
      </c>
      <c r="E50" s="133"/>
      <c r="F50" s="98"/>
      <c r="G50" s="98"/>
      <c r="H50" s="193"/>
      <c r="I50" s="181"/>
      <c r="J50" s="133"/>
      <c r="K50" s="98"/>
      <c r="L50" s="97"/>
      <c r="M50" s="182"/>
      <c r="N50" s="133"/>
      <c r="O50" s="98"/>
      <c r="P50" s="97"/>
      <c r="Q50" s="193"/>
      <c r="R50" s="181"/>
      <c r="S50" s="133"/>
      <c r="T50" s="98"/>
      <c r="U50" s="97"/>
      <c r="V50" s="193"/>
      <c r="W50" s="181"/>
      <c r="X50" s="205"/>
      <c r="Y50" s="203"/>
      <c r="Z50" s="203"/>
      <c r="AA50" s="204"/>
      <c r="AB50" s="133"/>
      <c r="AC50" s="98"/>
      <c r="AD50" s="98"/>
      <c r="AE50" s="181"/>
      <c r="AF50" s="202"/>
      <c r="AG50" s="203"/>
      <c r="AH50" s="203"/>
      <c r="AI50" s="203"/>
      <c r="AJ50" s="204"/>
      <c r="AK50" s="206"/>
      <c r="AL50" s="203"/>
      <c r="AM50" s="204"/>
    </row>
    <row r="51" spans="1:39" ht="27" customHeight="1" x14ac:dyDescent="0.25">
      <c r="A51" s="29" t="s">
        <v>25</v>
      </c>
      <c r="B51" s="178"/>
      <c r="C51" s="97"/>
      <c r="D51" s="179"/>
      <c r="E51" s="178"/>
      <c r="F51" s="97"/>
      <c r="G51" s="98"/>
      <c r="H51" s="180"/>
      <c r="I51" s="181"/>
      <c r="J51" s="178"/>
      <c r="K51" s="97"/>
      <c r="L51" s="97"/>
      <c r="M51" s="182"/>
      <c r="N51" s="178"/>
      <c r="O51" s="97"/>
      <c r="P51" s="97"/>
      <c r="Q51" s="180"/>
      <c r="R51" s="181"/>
      <c r="S51" s="178"/>
      <c r="T51" s="97"/>
      <c r="U51" s="97"/>
      <c r="V51" s="180"/>
      <c r="W51" s="181"/>
      <c r="X51" s="178"/>
      <c r="Y51" s="206"/>
      <c r="Z51" s="180"/>
      <c r="AA51" s="181"/>
      <c r="AB51" s="178"/>
      <c r="AC51" s="97"/>
      <c r="AD51" s="98"/>
      <c r="AE51" s="181"/>
      <c r="AF51" s="178"/>
      <c r="AG51" s="97"/>
      <c r="AH51" s="98"/>
      <c r="AI51" s="180"/>
      <c r="AJ51" s="182"/>
      <c r="AK51" s="206"/>
      <c r="AL51" s="203"/>
      <c r="AM51" s="204"/>
    </row>
    <row r="52" spans="1:39" ht="27" customHeight="1" x14ac:dyDescent="0.25">
      <c r="A52" s="29" t="s">
        <v>172</v>
      </c>
      <c r="B52" s="133"/>
      <c r="C52" s="98"/>
      <c r="D52" s="179"/>
      <c r="E52" s="133"/>
      <c r="F52" s="98"/>
      <c r="G52" s="98"/>
      <c r="H52" s="184"/>
      <c r="I52" s="181"/>
      <c r="J52" s="133"/>
      <c r="K52" s="98"/>
      <c r="L52" s="97"/>
      <c r="M52" s="182"/>
      <c r="N52" s="133"/>
      <c r="O52" s="98"/>
      <c r="P52" s="97"/>
      <c r="Q52" s="184"/>
      <c r="R52" s="181"/>
      <c r="S52" s="133"/>
      <c r="T52" s="98"/>
      <c r="U52" s="97"/>
      <c r="V52" s="184"/>
      <c r="W52" s="181"/>
      <c r="X52" s="133"/>
      <c r="Y52" s="97"/>
      <c r="Z52" s="184"/>
      <c r="AA52" s="181"/>
      <c r="AB52" s="133"/>
      <c r="AC52" s="98"/>
      <c r="AD52" s="98"/>
      <c r="AE52" s="181"/>
      <c r="AF52" s="133"/>
      <c r="AG52" s="98"/>
      <c r="AH52" s="98"/>
      <c r="AI52" s="184"/>
      <c r="AJ52" s="182"/>
      <c r="AK52" s="206"/>
      <c r="AL52" s="203"/>
      <c r="AM52" s="204"/>
    </row>
    <row r="53" spans="1:39" ht="10.15" customHeight="1" thickBot="1" x14ac:dyDescent="0.3">
      <c r="A53" s="9"/>
      <c r="B53" s="37"/>
      <c r="C53" s="42"/>
      <c r="D53" s="48"/>
      <c r="E53" s="24"/>
      <c r="F53" s="42"/>
      <c r="G53" s="42"/>
      <c r="H53" s="25"/>
      <c r="I53" s="27"/>
      <c r="J53" s="94"/>
      <c r="K53" s="91"/>
      <c r="L53" s="91"/>
      <c r="M53" s="27"/>
      <c r="N53" s="94"/>
      <c r="O53" s="91"/>
      <c r="P53" s="91"/>
      <c r="Q53" s="25"/>
      <c r="R53" s="27"/>
      <c r="S53" s="94"/>
      <c r="T53" s="91"/>
      <c r="U53" s="91"/>
      <c r="V53" s="25"/>
      <c r="W53" s="27"/>
      <c r="X53" s="94"/>
      <c r="Y53" s="91"/>
      <c r="Z53" s="25"/>
      <c r="AA53" s="27"/>
      <c r="AB53" s="94"/>
      <c r="AC53" s="91"/>
      <c r="AD53" s="91"/>
      <c r="AE53" s="27"/>
      <c r="AF53" s="94"/>
      <c r="AG53" s="91"/>
      <c r="AH53" s="91"/>
      <c r="AI53" s="25"/>
      <c r="AJ53" s="27"/>
      <c r="AK53" s="91"/>
      <c r="AL53" s="91"/>
      <c r="AM53" s="26"/>
    </row>
    <row r="54" spans="1:39" ht="15" customHeight="1" thickTop="1" x14ac:dyDescent="0.25"/>
    <row r="55" spans="1:39" x14ac:dyDescent="0.25">
      <c r="C55" s="43"/>
      <c r="D55" s="82" t="s">
        <v>41</v>
      </c>
      <c r="AG55" s="43"/>
      <c r="AH55" s="82" t="s">
        <v>41</v>
      </c>
    </row>
    <row r="56" spans="1:39" x14ac:dyDescent="0.25">
      <c r="C56" s="44"/>
      <c r="D56" s="82" t="s">
        <v>42</v>
      </c>
      <c r="AG56" s="44"/>
      <c r="AH56" s="82" t="s">
        <v>42</v>
      </c>
    </row>
    <row r="57" spans="1:39" x14ac:dyDescent="0.25">
      <c r="C57" s="45"/>
      <c r="D57" s="83" t="s">
        <v>137</v>
      </c>
      <c r="AG57" s="45"/>
      <c r="AH57" s="83" t="s">
        <v>137</v>
      </c>
    </row>
  </sheetData>
  <mergeCells count="18">
    <mergeCell ref="S1:W1"/>
    <mergeCell ref="S28:W28"/>
    <mergeCell ref="AB1:AE1"/>
    <mergeCell ref="X1:AA1"/>
    <mergeCell ref="X28:AA28"/>
    <mergeCell ref="AB28:AE28"/>
    <mergeCell ref="N1:R1"/>
    <mergeCell ref="B1:D1"/>
    <mergeCell ref="J1:M1"/>
    <mergeCell ref="AF1:AJ1"/>
    <mergeCell ref="B28:D28"/>
    <mergeCell ref="E28:I28"/>
    <mergeCell ref="J28:M28"/>
    <mergeCell ref="N28:R28"/>
    <mergeCell ref="AF28:AJ28"/>
    <mergeCell ref="E1:I1"/>
    <mergeCell ref="AK1:AM1"/>
    <mergeCell ref="AK28:AM28"/>
  </mergeCells>
  <pageMargins left="0.2" right="0.2" top="0.2" bottom="0.2" header="0" footer="0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pane ySplit="2" topLeftCell="A3" activePane="bottomLeft" state="frozen"/>
      <selection pane="bottomLeft" activeCell="G25" sqref="G25"/>
    </sheetView>
  </sheetViews>
  <sheetFormatPr defaultRowHeight="15" x14ac:dyDescent="0.25"/>
  <cols>
    <col min="1" max="1" width="17.85546875" customWidth="1"/>
  </cols>
  <sheetData>
    <row r="1" spans="1:4" ht="34.9" customHeight="1" thickTop="1" thickBot="1" x14ac:dyDescent="0.3">
      <c r="A1" s="5"/>
      <c r="B1" s="171" t="s">
        <v>62</v>
      </c>
      <c r="C1" s="166"/>
      <c r="D1" s="174"/>
    </row>
    <row r="2" spans="1:4" s="3" customFormat="1" ht="48" customHeight="1" thickBot="1" x14ac:dyDescent="0.3">
      <c r="A2" s="6" t="s">
        <v>0</v>
      </c>
      <c r="B2" s="12" t="s">
        <v>3</v>
      </c>
      <c r="C2" s="1" t="s">
        <v>31</v>
      </c>
      <c r="D2" s="16" t="s">
        <v>4</v>
      </c>
    </row>
    <row r="3" spans="1:4" s="13" customFormat="1" ht="22.15" customHeight="1" x14ac:dyDescent="0.25">
      <c r="A3" s="8" t="s">
        <v>11</v>
      </c>
      <c r="B3" s="18"/>
      <c r="C3" s="14"/>
      <c r="D3" s="23"/>
    </row>
    <row r="4" spans="1:4" s="13" customFormat="1" ht="22.15" customHeight="1" x14ac:dyDescent="0.25">
      <c r="A4" s="8" t="s">
        <v>8</v>
      </c>
      <c r="B4" s="18"/>
      <c r="C4" s="14"/>
      <c r="D4" s="23"/>
    </row>
    <row r="5" spans="1:4" s="13" customFormat="1" ht="22.15" customHeight="1" x14ac:dyDescent="0.25">
      <c r="A5" s="8" t="s">
        <v>13</v>
      </c>
      <c r="B5" s="18"/>
      <c r="C5" s="14"/>
      <c r="D5" s="23"/>
    </row>
    <row r="6" spans="1:4" s="13" customFormat="1" ht="22.15" customHeight="1" x14ac:dyDescent="0.25">
      <c r="A6" s="8" t="s">
        <v>7</v>
      </c>
      <c r="B6" s="18"/>
      <c r="C6" s="14"/>
      <c r="D6" s="23"/>
    </row>
    <row r="7" spans="1:4" s="13" customFormat="1" ht="22.15" customHeight="1" x14ac:dyDescent="0.25">
      <c r="A7" s="7" t="s">
        <v>74</v>
      </c>
      <c r="B7" s="21"/>
      <c r="C7" s="15"/>
      <c r="D7" s="22"/>
    </row>
    <row r="8" spans="1:4" s="13" customFormat="1" ht="22.15" customHeight="1" x14ac:dyDescent="0.25">
      <c r="A8" s="8" t="s">
        <v>75</v>
      </c>
      <c r="B8" s="18"/>
      <c r="C8" s="14"/>
      <c r="D8" s="23"/>
    </row>
    <row r="9" spans="1:4" s="13" customFormat="1" ht="22.15" customHeight="1" x14ac:dyDescent="0.25">
      <c r="A9" s="8" t="s">
        <v>76</v>
      </c>
      <c r="B9" s="18"/>
      <c r="C9" s="14"/>
      <c r="D9" s="23"/>
    </row>
    <row r="10" spans="1:4" s="13" customFormat="1" ht="22.15" customHeight="1" x14ac:dyDescent="0.25">
      <c r="A10" s="28" t="s">
        <v>77</v>
      </c>
      <c r="B10" s="18"/>
      <c r="C10" s="14"/>
      <c r="D10" s="23"/>
    </row>
    <row r="11" spans="1:4" s="13" customFormat="1" ht="22.15" customHeight="1" x14ac:dyDescent="0.25">
      <c r="A11" s="8" t="s">
        <v>49</v>
      </c>
      <c r="B11" s="18"/>
      <c r="C11" s="14"/>
      <c r="D11" s="23"/>
    </row>
    <row r="12" spans="1:4" s="13" customFormat="1" ht="22.15" customHeight="1" x14ac:dyDescent="0.25">
      <c r="A12" s="8" t="s">
        <v>78</v>
      </c>
      <c r="B12" s="18"/>
      <c r="C12" s="14"/>
      <c r="D12" s="23"/>
    </row>
    <row r="13" spans="1:4" s="13" customFormat="1" ht="22.15" customHeight="1" x14ac:dyDescent="0.25">
      <c r="A13" s="8" t="s">
        <v>79</v>
      </c>
      <c r="B13" s="18"/>
      <c r="C13" s="14"/>
      <c r="D13" s="23"/>
    </row>
    <row r="14" spans="1:4" s="13" customFormat="1" ht="22.15" customHeight="1" x14ac:dyDescent="0.25">
      <c r="A14" s="8" t="s">
        <v>80</v>
      </c>
      <c r="B14" s="18"/>
      <c r="C14" s="14"/>
      <c r="D14" s="23"/>
    </row>
    <row r="15" spans="1:4" s="13" customFormat="1" ht="22.15" customHeight="1" x14ac:dyDescent="0.25">
      <c r="A15" s="8" t="s">
        <v>81</v>
      </c>
      <c r="B15" s="18"/>
      <c r="C15" s="14"/>
      <c r="D15" s="23"/>
    </row>
    <row r="16" spans="1:4" s="13" customFormat="1" ht="22.15" customHeight="1" x14ac:dyDescent="0.25">
      <c r="A16" s="8" t="s">
        <v>82</v>
      </c>
      <c r="B16" s="18"/>
      <c r="C16" s="14"/>
      <c r="D16" s="19"/>
    </row>
    <row r="17" spans="1:4" s="13" customFormat="1" ht="22.15" customHeight="1" x14ac:dyDescent="0.25">
      <c r="A17" s="8" t="s">
        <v>83</v>
      </c>
      <c r="B17" s="18"/>
      <c r="C17" s="14"/>
      <c r="D17" s="19"/>
    </row>
    <row r="18" spans="1:4" s="13" customFormat="1" ht="22.15" customHeight="1" x14ac:dyDescent="0.25">
      <c r="A18" s="8" t="s">
        <v>15</v>
      </c>
      <c r="B18" s="18"/>
      <c r="C18" s="14"/>
      <c r="D18" s="19"/>
    </row>
    <row r="19" spans="1:4" s="13" customFormat="1" ht="22.15" customHeight="1" x14ac:dyDescent="0.25">
      <c r="A19" s="8" t="s">
        <v>84</v>
      </c>
      <c r="B19" s="18"/>
      <c r="C19" s="14"/>
      <c r="D19" s="23"/>
    </row>
    <row r="20" spans="1:4" s="13" customFormat="1" ht="22.15" customHeight="1" x14ac:dyDescent="0.25">
      <c r="A20" s="8" t="s">
        <v>99</v>
      </c>
      <c r="B20" s="18"/>
      <c r="C20" s="14"/>
      <c r="D20" s="23"/>
    </row>
    <row r="21" spans="1:4" s="13" customFormat="1" ht="22.15" customHeight="1" x14ac:dyDescent="0.25">
      <c r="A21" s="8" t="s">
        <v>100</v>
      </c>
      <c r="B21" s="18"/>
      <c r="C21" s="14"/>
      <c r="D21" s="23"/>
    </row>
    <row r="22" spans="1:4" s="13" customFormat="1" ht="21.6" customHeight="1" thickBot="1" x14ac:dyDescent="0.3">
      <c r="A22" s="29"/>
      <c r="B22" s="31"/>
      <c r="C22" s="30"/>
      <c r="D22" s="32"/>
    </row>
    <row r="23" spans="1:4" s="13" customFormat="1" ht="10.9" customHeight="1" thickTop="1" thickBot="1" x14ac:dyDescent="0.3">
      <c r="A23" s="75"/>
      <c r="B23" s="80"/>
      <c r="C23" s="76"/>
      <c r="D23" s="81"/>
    </row>
    <row r="24" spans="1:4" s="13" customFormat="1" ht="22.15" customHeight="1" thickTop="1" x14ac:dyDescent="0.25">
      <c r="A24" s="7" t="s">
        <v>17</v>
      </c>
      <c r="B24" s="21"/>
      <c r="C24" s="15"/>
      <c r="D24" s="22"/>
    </row>
    <row r="25" spans="1:4" s="13" customFormat="1" ht="22.15" customHeight="1" x14ac:dyDescent="0.25">
      <c r="A25" s="8" t="s">
        <v>18</v>
      </c>
      <c r="B25" s="18"/>
      <c r="C25" s="14"/>
      <c r="D25" s="19"/>
    </row>
    <row r="26" spans="1:4" s="13" customFormat="1" ht="22.15" customHeight="1" x14ac:dyDescent="0.25">
      <c r="A26" s="8" t="s">
        <v>21</v>
      </c>
      <c r="B26" s="18"/>
      <c r="C26" s="14"/>
      <c r="D26" s="23"/>
    </row>
    <row r="27" spans="1:4" s="13" customFormat="1" ht="22.15" customHeight="1" x14ac:dyDescent="0.25">
      <c r="A27" s="8" t="s">
        <v>23</v>
      </c>
      <c r="B27" s="18"/>
      <c r="C27" s="14"/>
      <c r="D27" s="23"/>
    </row>
    <row r="28" spans="1:4" s="13" customFormat="1" ht="22.15" customHeight="1" x14ac:dyDescent="0.25">
      <c r="A28" s="8" t="s">
        <v>85</v>
      </c>
      <c r="B28" s="18"/>
      <c r="C28" s="14"/>
      <c r="D28" s="23"/>
    </row>
    <row r="29" spans="1:4" s="13" customFormat="1" ht="22.15" customHeight="1" x14ac:dyDescent="0.25">
      <c r="A29" s="8" t="s">
        <v>86</v>
      </c>
      <c r="B29" s="18"/>
      <c r="C29" s="14"/>
      <c r="D29" s="23"/>
    </row>
    <row r="30" spans="1:4" s="13" customFormat="1" ht="22.15" customHeight="1" x14ac:dyDescent="0.25">
      <c r="A30" s="8" t="s">
        <v>27</v>
      </c>
      <c r="B30" s="18"/>
      <c r="C30" s="14"/>
      <c r="D30" s="23"/>
    </row>
    <row r="31" spans="1:4" s="13" customFormat="1" ht="22.15" customHeight="1" x14ac:dyDescent="0.25">
      <c r="A31" s="8" t="s">
        <v>28</v>
      </c>
      <c r="B31" s="18"/>
      <c r="C31" s="14"/>
      <c r="D31" s="23"/>
    </row>
    <row r="32" spans="1:4" s="13" customFormat="1" ht="22.15" customHeight="1" x14ac:dyDescent="0.25">
      <c r="A32" s="8" t="s">
        <v>63</v>
      </c>
      <c r="B32" s="18"/>
      <c r="C32" s="14"/>
      <c r="D32" s="23"/>
    </row>
    <row r="33" spans="1:4" s="13" customFormat="1" ht="22.15" customHeight="1" x14ac:dyDescent="0.25">
      <c r="A33" s="8" t="s">
        <v>25</v>
      </c>
      <c r="B33" s="18"/>
      <c r="C33" s="14"/>
      <c r="D33" s="23"/>
    </row>
    <row r="34" spans="1:4" s="13" customFormat="1" ht="22.15" customHeight="1" x14ac:dyDescent="0.25">
      <c r="A34" s="8" t="s">
        <v>24</v>
      </c>
      <c r="B34" s="18"/>
      <c r="C34" s="14"/>
      <c r="D34" s="19"/>
    </row>
    <row r="35" spans="1:4" s="13" customFormat="1" ht="22.15" customHeight="1" x14ac:dyDescent="0.25">
      <c r="A35" s="29" t="s">
        <v>87</v>
      </c>
      <c r="B35" s="31"/>
      <c r="C35" s="30"/>
      <c r="D35" s="79"/>
    </row>
    <row r="36" spans="1:4" s="13" customFormat="1" ht="22.15" customHeight="1" x14ac:dyDescent="0.25">
      <c r="A36" s="29" t="s">
        <v>88</v>
      </c>
      <c r="B36" s="31"/>
      <c r="C36" s="30"/>
      <c r="D36" s="79"/>
    </row>
    <row r="37" spans="1:4" s="13" customFormat="1" ht="22.15" customHeight="1" x14ac:dyDescent="0.25">
      <c r="A37" s="29" t="s">
        <v>89</v>
      </c>
      <c r="B37" s="31"/>
      <c r="C37" s="30"/>
      <c r="D37" s="79"/>
    </row>
    <row r="38" spans="1:4" s="13" customFormat="1" ht="22.15" customHeight="1" x14ac:dyDescent="0.25">
      <c r="A38" s="29" t="s">
        <v>90</v>
      </c>
      <c r="B38" s="31"/>
      <c r="C38" s="30"/>
      <c r="D38" s="79"/>
    </row>
    <row r="39" spans="1:4" s="13" customFormat="1" ht="22.15" customHeight="1" x14ac:dyDescent="0.25">
      <c r="A39" s="29" t="s">
        <v>91</v>
      </c>
      <c r="B39" s="31"/>
      <c r="C39" s="30"/>
      <c r="D39" s="79"/>
    </row>
    <row r="40" spans="1:4" s="13" customFormat="1" ht="22.15" customHeight="1" x14ac:dyDescent="0.25">
      <c r="A40" s="29" t="s">
        <v>92</v>
      </c>
      <c r="B40" s="31"/>
      <c r="C40" s="30"/>
      <c r="D40" s="79"/>
    </row>
    <row r="41" spans="1:4" s="13" customFormat="1" ht="22.15" customHeight="1" x14ac:dyDescent="0.25">
      <c r="A41" s="29" t="s">
        <v>93</v>
      </c>
      <c r="B41" s="31"/>
      <c r="C41" s="30"/>
      <c r="D41" s="79"/>
    </row>
    <row r="42" spans="1:4" s="13" customFormat="1" ht="22.15" customHeight="1" x14ac:dyDescent="0.25">
      <c r="A42" s="29" t="s">
        <v>94</v>
      </c>
      <c r="B42" s="31"/>
      <c r="C42" s="30"/>
      <c r="D42" s="79"/>
    </row>
    <row r="43" spans="1:4" s="13" customFormat="1" ht="22.15" customHeight="1" x14ac:dyDescent="0.25">
      <c r="A43" s="29" t="s">
        <v>95</v>
      </c>
      <c r="B43" s="31"/>
      <c r="C43" s="30"/>
      <c r="D43" s="79"/>
    </row>
    <row r="44" spans="1:4" s="13" customFormat="1" ht="22.15" customHeight="1" x14ac:dyDescent="0.25">
      <c r="A44" s="8" t="s">
        <v>22</v>
      </c>
      <c r="B44" s="18"/>
      <c r="C44" s="14"/>
      <c r="D44" s="23"/>
    </row>
    <row r="45" spans="1:4" s="13" customFormat="1" ht="22.15" customHeight="1" x14ac:dyDescent="0.25">
      <c r="A45" s="29" t="s">
        <v>98</v>
      </c>
      <c r="B45" s="31"/>
      <c r="C45" s="30"/>
      <c r="D45" s="32"/>
    </row>
    <row r="46" spans="1:4" s="13" customFormat="1" ht="22.15" customHeight="1" x14ac:dyDescent="0.25">
      <c r="A46" s="29" t="s">
        <v>96</v>
      </c>
      <c r="B46" s="31"/>
      <c r="C46" s="30"/>
      <c r="D46" s="32"/>
    </row>
    <row r="47" spans="1:4" s="13" customFormat="1" ht="22.15" customHeight="1" x14ac:dyDescent="0.25">
      <c r="A47" s="29" t="s">
        <v>97</v>
      </c>
      <c r="B47" s="31"/>
      <c r="C47" s="30"/>
      <c r="D47" s="32"/>
    </row>
    <row r="48" spans="1:4" s="13" customFormat="1" ht="22.15" customHeight="1" thickBot="1" x14ac:dyDescent="0.3">
      <c r="A48" s="9"/>
      <c r="B48" s="24"/>
      <c r="C48" s="25"/>
      <c r="D48" s="26"/>
    </row>
    <row r="49" ht="15.75" thickTop="1" x14ac:dyDescent="0.25"/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B53" sqref="B53"/>
    </sheetView>
  </sheetViews>
  <sheetFormatPr defaultRowHeight="15" x14ac:dyDescent="0.25"/>
  <cols>
    <col min="1" max="1" width="29.140625" customWidth="1"/>
    <col min="2" max="2" width="12.7109375" customWidth="1"/>
    <col min="3" max="3" width="11.7109375" customWidth="1"/>
    <col min="4" max="4" width="19.140625" customWidth="1"/>
    <col min="5" max="5" width="13.28515625" customWidth="1"/>
  </cols>
  <sheetData>
    <row r="1" spans="1:7" s="100" customFormat="1" x14ac:dyDescent="0.25"/>
    <row r="2" spans="1:7" s="100" customFormat="1" ht="15.75" thickBot="1" x14ac:dyDescent="0.3"/>
    <row r="3" spans="1:7" ht="45" customHeight="1" thickTop="1" thickBot="1" x14ac:dyDescent="0.3">
      <c r="A3" s="131" t="s">
        <v>139</v>
      </c>
      <c r="B3" s="175" t="s">
        <v>143</v>
      </c>
      <c r="C3" s="176"/>
      <c r="D3" s="176"/>
      <c r="E3" s="177"/>
      <c r="F3" s="100"/>
      <c r="G3" s="100"/>
    </row>
    <row r="4" spans="1:7" ht="30" customHeight="1" thickBot="1" x14ac:dyDescent="0.3">
      <c r="A4" s="101" t="s">
        <v>0</v>
      </c>
      <c r="B4" s="110" t="s">
        <v>1</v>
      </c>
      <c r="C4" s="110" t="s">
        <v>2</v>
      </c>
      <c r="D4" s="110" t="s">
        <v>3</v>
      </c>
      <c r="E4" s="111" t="s">
        <v>4</v>
      </c>
      <c r="F4" s="100"/>
      <c r="G4" s="100"/>
    </row>
    <row r="5" spans="1:7" ht="30" customHeight="1" x14ac:dyDescent="0.25">
      <c r="A5" s="115" t="s">
        <v>11</v>
      </c>
      <c r="B5" s="112"/>
      <c r="C5" s="103"/>
      <c r="D5" s="103"/>
      <c r="E5" s="105"/>
      <c r="F5" s="100"/>
      <c r="G5" s="100"/>
    </row>
    <row r="6" spans="1:7" ht="30" customHeight="1" x14ac:dyDescent="0.25">
      <c r="A6" s="116" t="s">
        <v>8</v>
      </c>
      <c r="B6" s="113"/>
      <c r="C6" s="102"/>
      <c r="D6" s="102"/>
      <c r="E6" s="106"/>
      <c r="F6" s="100"/>
      <c r="G6" s="100"/>
    </row>
    <row r="7" spans="1:7" ht="30" customHeight="1" x14ac:dyDescent="0.25">
      <c r="A7" s="116" t="s">
        <v>13</v>
      </c>
      <c r="B7" s="113"/>
      <c r="C7" s="102"/>
      <c r="D7" s="102"/>
      <c r="E7" s="106"/>
      <c r="F7" s="100"/>
      <c r="G7" s="100"/>
    </row>
    <row r="8" spans="1:7" ht="30" customHeight="1" x14ac:dyDescent="0.25">
      <c r="A8" s="116" t="s">
        <v>76</v>
      </c>
      <c r="B8" s="113"/>
      <c r="C8" s="102"/>
      <c r="D8" s="102"/>
      <c r="E8" s="106"/>
      <c r="F8" s="108"/>
      <c r="G8" s="109"/>
    </row>
    <row r="9" spans="1:7" ht="30" customHeight="1" x14ac:dyDescent="0.25">
      <c r="A9" s="117" t="s">
        <v>74</v>
      </c>
      <c r="B9" s="113"/>
      <c r="C9" s="102"/>
      <c r="D9" s="102"/>
      <c r="E9" s="106"/>
      <c r="F9" s="100"/>
      <c r="G9" s="100"/>
    </row>
    <row r="10" spans="1:7" s="100" customFormat="1" ht="30" customHeight="1" x14ac:dyDescent="0.25">
      <c r="A10" s="116" t="s">
        <v>75</v>
      </c>
      <c r="B10" s="113"/>
      <c r="C10" s="102"/>
      <c r="D10" s="102"/>
      <c r="E10" s="106"/>
    </row>
    <row r="11" spans="1:7" ht="30" customHeight="1" x14ac:dyDescent="0.25">
      <c r="A11" s="116" t="s">
        <v>77</v>
      </c>
      <c r="B11" s="113"/>
      <c r="C11" s="102"/>
      <c r="D11" s="102"/>
      <c r="E11" s="106"/>
      <c r="F11" s="100"/>
      <c r="G11" s="100"/>
    </row>
    <row r="12" spans="1:7" s="100" customFormat="1" ht="30" customHeight="1" x14ac:dyDescent="0.25">
      <c r="A12" s="116" t="s">
        <v>78</v>
      </c>
      <c r="B12" s="113"/>
      <c r="C12" s="102"/>
      <c r="D12" s="102"/>
      <c r="E12" s="106"/>
    </row>
    <row r="13" spans="1:7" ht="30" customHeight="1" x14ac:dyDescent="0.25">
      <c r="A13" s="116" t="s">
        <v>49</v>
      </c>
      <c r="B13" s="113"/>
      <c r="C13" s="102"/>
      <c r="D13" s="102"/>
      <c r="E13" s="106"/>
      <c r="F13" s="100"/>
      <c r="G13" s="100"/>
    </row>
    <row r="14" spans="1:7" ht="30" customHeight="1" x14ac:dyDescent="0.25">
      <c r="A14" s="116" t="s">
        <v>99</v>
      </c>
      <c r="B14" s="113"/>
      <c r="C14" s="102"/>
      <c r="D14" s="102"/>
      <c r="E14" s="106"/>
      <c r="F14" s="100"/>
      <c r="G14" s="100"/>
    </row>
    <row r="15" spans="1:7" ht="30" customHeight="1" x14ac:dyDescent="0.25">
      <c r="A15" s="116" t="s">
        <v>100</v>
      </c>
      <c r="B15" s="113"/>
      <c r="C15" s="102"/>
      <c r="D15" s="102"/>
      <c r="E15" s="106"/>
      <c r="F15" s="100"/>
    </row>
    <row r="16" spans="1:7" ht="30" customHeight="1" x14ac:dyDescent="0.25">
      <c r="A16" s="116" t="s">
        <v>80</v>
      </c>
      <c r="B16" s="113"/>
      <c r="C16" s="102"/>
      <c r="D16" s="102"/>
      <c r="E16" s="106"/>
      <c r="F16" s="100"/>
      <c r="G16" s="100"/>
    </row>
    <row r="17" spans="1:7" ht="30" customHeight="1" x14ac:dyDescent="0.25">
      <c r="A17" s="116" t="s">
        <v>79</v>
      </c>
      <c r="B17" s="113"/>
      <c r="C17" s="102"/>
      <c r="D17" s="102"/>
      <c r="E17" s="106"/>
      <c r="F17" s="100"/>
      <c r="G17" s="100"/>
    </row>
    <row r="18" spans="1:7" ht="30" customHeight="1" x14ac:dyDescent="0.25">
      <c r="A18" s="116" t="s">
        <v>81</v>
      </c>
      <c r="B18" s="113"/>
      <c r="C18" s="102"/>
      <c r="D18" s="102"/>
      <c r="E18" s="106"/>
      <c r="F18" s="100"/>
      <c r="G18" s="100"/>
    </row>
    <row r="19" spans="1:7" s="100" customFormat="1" ht="30" customHeight="1" x14ac:dyDescent="0.25">
      <c r="A19" s="118" t="s">
        <v>82</v>
      </c>
      <c r="B19" s="113"/>
      <c r="C19" s="102"/>
      <c r="D19" s="102"/>
      <c r="E19" s="106"/>
    </row>
    <row r="20" spans="1:7" ht="30" customHeight="1" x14ac:dyDescent="0.25">
      <c r="A20" s="118" t="s">
        <v>136</v>
      </c>
      <c r="B20" s="113"/>
      <c r="C20" s="102"/>
      <c r="D20" s="102"/>
      <c r="E20" s="106"/>
      <c r="F20" s="100"/>
    </row>
    <row r="21" spans="1:7" ht="30" customHeight="1" x14ac:dyDescent="0.25">
      <c r="A21" s="116" t="s">
        <v>15</v>
      </c>
      <c r="B21" s="113"/>
      <c r="C21" s="102"/>
      <c r="D21" s="102"/>
      <c r="E21" s="106"/>
      <c r="F21" s="100"/>
    </row>
    <row r="22" spans="1:7" ht="30" customHeight="1" x14ac:dyDescent="0.25">
      <c r="A22" s="116" t="s">
        <v>83</v>
      </c>
      <c r="B22" s="113"/>
      <c r="C22" s="102"/>
      <c r="D22" s="102"/>
      <c r="E22" s="106"/>
      <c r="F22" s="100"/>
    </row>
    <row r="23" spans="1:7" s="100" customFormat="1" ht="30" customHeight="1" x14ac:dyDescent="0.25">
      <c r="A23" s="116"/>
      <c r="B23" s="113"/>
      <c r="C23" s="102"/>
      <c r="D23" s="102"/>
      <c r="E23" s="106"/>
      <c r="F23" s="108"/>
    </row>
    <row r="24" spans="1:7" ht="20.100000000000001" customHeight="1" thickBot="1" x14ac:dyDescent="0.3">
      <c r="A24" s="119"/>
      <c r="B24" s="114"/>
      <c r="C24" s="104"/>
      <c r="D24" s="104"/>
      <c r="E24" s="107"/>
      <c r="F24" s="100"/>
    </row>
    <row r="25" spans="1:7" ht="16.5" thickTop="1" thickBot="1" x14ac:dyDescent="0.3">
      <c r="A25" s="100"/>
      <c r="B25" s="100"/>
      <c r="C25" s="100"/>
      <c r="D25" s="100"/>
      <c r="E25" s="100"/>
      <c r="F25" s="100"/>
    </row>
    <row r="26" spans="1:7" ht="36.6" customHeight="1" thickTop="1" thickBot="1" x14ac:dyDescent="0.3">
      <c r="A26" s="131" t="s">
        <v>140</v>
      </c>
      <c r="B26" s="175" t="s">
        <v>142</v>
      </c>
      <c r="C26" s="176"/>
      <c r="D26" s="176"/>
      <c r="E26" s="177"/>
    </row>
    <row r="27" spans="1:7" ht="23.45" customHeight="1" thickBot="1" x14ac:dyDescent="0.3">
      <c r="A27" s="130" t="s">
        <v>0</v>
      </c>
      <c r="B27" s="110" t="s">
        <v>1</v>
      </c>
      <c r="C27" s="110" t="s">
        <v>2</v>
      </c>
      <c r="D27" s="110" t="s">
        <v>3</v>
      </c>
      <c r="E27" s="111" t="s">
        <v>4</v>
      </c>
    </row>
    <row r="28" spans="1:7" ht="27" customHeight="1" x14ac:dyDescent="0.25">
      <c r="A28" s="117" t="s">
        <v>17</v>
      </c>
      <c r="B28" s="112"/>
      <c r="C28" s="103"/>
      <c r="D28" s="103"/>
      <c r="E28" s="105"/>
    </row>
    <row r="29" spans="1:7" ht="27" customHeight="1" x14ac:dyDescent="0.25">
      <c r="A29" s="116" t="s">
        <v>18</v>
      </c>
      <c r="B29" s="113"/>
      <c r="C29" s="102"/>
      <c r="D29" s="102"/>
      <c r="E29" s="106"/>
    </row>
    <row r="30" spans="1:7" ht="27" customHeight="1" x14ac:dyDescent="0.25">
      <c r="A30" s="116" t="s">
        <v>21</v>
      </c>
      <c r="B30" s="113"/>
      <c r="C30" s="102"/>
      <c r="D30" s="102"/>
      <c r="E30" s="106"/>
    </row>
    <row r="31" spans="1:7" ht="27" customHeight="1" x14ac:dyDescent="0.25">
      <c r="A31" s="116" t="s">
        <v>85</v>
      </c>
      <c r="B31" s="113"/>
      <c r="C31" s="102"/>
      <c r="D31" s="102"/>
      <c r="E31" s="106"/>
    </row>
    <row r="32" spans="1:7" ht="27" customHeight="1" x14ac:dyDescent="0.25">
      <c r="A32" s="116" t="s">
        <v>86</v>
      </c>
      <c r="B32" s="113"/>
      <c r="C32" s="102"/>
      <c r="D32" s="102"/>
      <c r="E32" s="106"/>
    </row>
    <row r="33" spans="1:5" ht="27" customHeight="1" x14ac:dyDescent="0.25">
      <c r="A33" s="116" t="s">
        <v>23</v>
      </c>
      <c r="B33" s="113"/>
      <c r="C33" s="102"/>
      <c r="D33" s="102"/>
      <c r="E33" s="106"/>
    </row>
    <row r="34" spans="1:5" s="100" customFormat="1" ht="27" customHeight="1" x14ac:dyDescent="0.25">
      <c r="A34" s="116" t="s">
        <v>22</v>
      </c>
      <c r="B34" s="113"/>
      <c r="C34" s="102"/>
      <c r="D34" s="102"/>
      <c r="E34" s="106"/>
    </row>
    <row r="35" spans="1:5" ht="27" customHeight="1" x14ac:dyDescent="0.25">
      <c r="A35" s="116" t="s">
        <v>27</v>
      </c>
      <c r="B35" s="113"/>
      <c r="C35" s="102"/>
      <c r="D35" s="102"/>
      <c r="E35" s="106"/>
    </row>
    <row r="36" spans="1:5" ht="27" customHeight="1" x14ac:dyDescent="0.25">
      <c r="A36" s="118" t="s">
        <v>88</v>
      </c>
      <c r="B36" s="113"/>
      <c r="C36" s="102"/>
      <c r="D36" s="102"/>
      <c r="E36" s="106"/>
    </row>
    <row r="37" spans="1:5" ht="27" customHeight="1" x14ac:dyDescent="0.25">
      <c r="A37" s="116" t="s">
        <v>25</v>
      </c>
      <c r="B37" s="113"/>
      <c r="C37" s="102"/>
      <c r="D37" s="102"/>
      <c r="E37" s="106"/>
    </row>
    <row r="38" spans="1:5" ht="27" customHeight="1" x14ac:dyDescent="0.25">
      <c r="A38" s="116" t="s">
        <v>63</v>
      </c>
      <c r="B38" s="113"/>
      <c r="C38" s="102"/>
      <c r="D38" s="102"/>
      <c r="E38" s="106"/>
    </row>
    <row r="39" spans="1:5" ht="27" customHeight="1" x14ac:dyDescent="0.25">
      <c r="A39" s="116" t="s">
        <v>28</v>
      </c>
      <c r="B39" s="113"/>
      <c r="C39" s="102"/>
      <c r="D39" s="102"/>
      <c r="E39" s="106"/>
    </row>
    <row r="40" spans="1:5" ht="27" customHeight="1" x14ac:dyDescent="0.25">
      <c r="A40" s="116" t="s">
        <v>24</v>
      </c>
      <c r="B40" s="113"/>
      <c r="C40" s="102"/>
      <c r="D40" s="102"/>
      <c r="E40" s="106"/>
    </row>
    <row r="41" spans="1:5" ht="27" customHeight="1" x14ac:dyDescent="0.25">
      <c r="A41" s="118" t="s">
        <v>98</v>
      </c>
      <c r="B41" s="113"/>
      <c r="C41" s="102"/>
      <c r="D41" s="102"/>
      <c r="E41" s="106"/>
    </row>
    <row r="42" spans="1:5" ht="27" customHeight="1" x14ac:dyDescent="0.25">
      <c r="A42" s="118" t="s">
        <v>90</v>
      </c>
      <c r="B42" s="113"/>
      <c r="C42" s="102"/>
      <c r="D42" s="102"/>
      <c r="E42" s="106"/>
    </row>
    <row r="43" spans="1:5" ht="27" customHeight="1" x14ac:dyDescent="0.25">
      <c r="A43" s="118" t="s">
        <v>87</v>
      </c>
      <c r="B43" s="113"/>
      <c r="C43" s="102"/>
      <c r="D43" s="102"/>
      <c r="E43" s="106"/>
    </row>
    <row r="44" spans="1:5" ht="27" customHeight="1" x14ac:dyDescent="0.25">
      <c r="A44" s="118" t="s">
        <v>89</v>
      </c>
      <c r="B44" s="113"/>
      <c r="C44" s="102"/>
      <c r="D44" s="102"/>
      <c r="E44" s="106"/>
    </row>
    <row r="45" spans="1:5" ht="27" customHeight="1" x14ac:dyDescent="0.25">
      <c r="A45" s="118" t="s">
        <v>91</v>
      </c>
      <c r="B45" s="113"/>
      <c r="C45" s="102"/>
      <c r="D45" s="102"/>
      <c r="E45" s="106"/>
    </row>
    <row r="46" spans="1:5" ht="27" customHeight="1" x14ac:dyDescent="0.25">
      <c r="A46" s="118" t="s">
        <v>96</v>
      </c>
      <c r="B46" s="113"/>
      <c r="C46" s="102"/>
      <c r="D46" s="102"/>
      <c r="E46" s="106"/>
    </row>
    <row r="47" spans="1:5" ht="27" customHeight="1" x14ac:dyDescent="0.25">
      <c r="A47" s="118" t="s">
        <v>92</v>
      </c>
      <c r="B47" s="113"/>
      <c r="C47" s="102"/>
      <c r="D47" s="102"/>
      <c r="E47" s="106"/>
    </row>
    <row r="48" spans="1:5" ht="27" customHeight="1" x14ac:dyDescent="0.25">
      <c r="A48" s="118" t="s">
        <v>93</v>
      </c>
      <c r="B48" s="113"/>
      <c r="C48" s="102"/>
      <c r="D48" s="102"/>
      <c r="E48" s="106"/>
    </row>
    <row r="49" spans="1:5" ht="27" customHeight="1" x14ac:dyDescent="0.25">
      <c r="A49" s="118" t="s">
        <v>94</v>
      </c>
      <c r="B49" s="113"/>
      <c r="C49" s="102"/>
      <c r="D49" s="102"/>
      <c r="E49" s="106"/>
    </row>
    <row r="50" spans="1:5" ht="27" customHeight="1" x14ac:dyDescent="0.25">
      <c r="A50" s="118" t="s">
        <v>95</v>
      </c>
      <c r="B50" s="113"/>
      <c r="C50" s="102"/>
      <c r="D50" s="102"/>
      <c r="E50" s="106"/>
    </row>
    <row r="51" spans="1:5" ht="18.600000000000001" customHeight="1" thickBot="1" x14ac:dyDescent="0.3">
      <c r="A51" s="119"/>
      <c r="B51" s="114"/>
      <c r="C51" s="104"/>
      <c r="D51" s="104"/>
      <c r="E51" s="107"/>
    </row>
    <row r="52" spans="1:5" ht="15.75" thickTop="1" x14ac:dyDescent="0.25"/>
  </sheetData>
  <mergeCells count="2">
    <mergeCell ref="B3:E3"/>
    <mergeCell ref="B26:E26"/>
  </mergeCells>
  <pageMargins left="0.7" right="0.7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C41" sqref="C41"/>
    </sheetView>
  </sheetViews>
  <sheetFormatPr defaultColWidth="8.85546875" defaultRowHeight="15" x14ac:dyDescent="0.25"/>
  <cols>
    <col min="1" max="1" width="29.140625" style="100" customWidth="1"/>
    <col min="2" max="4" width="13.7109375" style="100" customWidth="1"/>
    <col min="5" max="5" width="15.7109375" style="100" customWidth="1"/>
    <col min="6" max="16384" width="8.85546875" style="100"/>
  </cols>
  <sheetData>
    <row r="1" spans="1:7" ht="28.15" customHeight="1" thickTop="1" thickBot="1" x14ac:dyDescent="0.3">
      <c r="A1" s="131"/>
      <c r="B1" s="175" t="s">
        <v>145</v>
      </c>
      <c r="C1" s="176"/>
      <c r="D1" s="176"/>
      <c r="E1" s="177"/>
    </row>
    <row r="2" spans="1:7" ht="21" customHeight="1" thickBot="1" x14ac:dyDescent="0.3">
      <c r="A2" s="101" t="s">
        <v>0</v>
      </c>
      <c r="B2" s="110" t="s">
        <v>146</v>
      </c>
      <c r="C2" s="110" t="s">
        <v>147</v>
      </c>
      <c r="D2" s="110" t="s">
        <v>148</v>
      </c>
      <c r="E2" s="111" t="s">
        <v>149</v>
      </c>
    </row>
    <row r="3" spans="1:7" ht="19.899999999999999" customHeight="1" x14ac:dyDescent="0.25">
      <c r="A3" s="115"/>
      <c r="B3" s="112"/>
      <c r="C3" s="103"/>
      <c r="D3" s="103"/>
      <c r="E3" s="105"/>
    </row>
    <row r="4" spans="1:7" ht="19.899999999999999" customHeight="1" x14ac:dyDescent="0.25">
      <c r="A4" s="116"/>
      <c r="B4" s="113"/>
      <c r="C4" s="102"/>
      <c r="D4" s="102"/>
      <c r="E4" s="106"/>
    </row>
    <row r="5" spans="1:7" ht="19.899999999999999" customHeight="1" x14ac:dyDescent="0.25">
      <c r="A5" s="116"/>
      <c r="B5" s="113"/>
      <c r="C5" s="102"/>
      <c r="D5" s="102"/>
      <c r="E5" s="106"/>
    </row>
    <row r="6" spans="1:7" ht="19.899999999999999" customHeight="1" x14ac:dyDescent="0.25">
      <c r="A6" s="116"/>
      <c r="B6" s="113"/>
      <c r="C6" s="102"/>
      <c r="D6" s="102"/>
      <c r="E6" s="106"/>
      <c r="F6" s="108"/>
      <c r="G6" s="109"/>
    </row>
    <row r="7" spans="1:7" ht="19.899999999999999" customHeight="1" x14ac:dyDescent="0.25">
      <c r="A7" s="117"/>
      <c r="B7" s="113"/>
      <c r="C7" s="102"/>
      <c r="D7" s="102"/>
      <c r="E7" s="106"/>
    </row>
    <row r="8" spans="1:7" ht="19.899999999999999" customHeight="1" x14ac:dyDescent="0.25">
      <c r="A8" s="116"/>
      <c r="B8" s="113"/>
      <c r="C8" s="102"/>
      <c r="D8" s="102"/>
      <c r="E8" s="106"/>
    </row>
    <row r="9" spans="1:7" ht="19.899999999999999" customHeight="1" x14ac:dyDescent="0.25">
      <c r="A9" s="116"/>
      <c r="B9" s="113"/>
      <c r="C9" s="102"/>
      <c r="D9" s="102"/>
      <c r="E9" s="106"/>
    </row>
    <row r="10" spans="1:7" ht="19.899999999999999" customHeight="1" x14ac:dyDescent="0.25">
      <c r="A10" s="116"/>
      <c r="B10" s="113"/>
      <c r="C10" s="102"/>
      <c r="D10" s="102"/>
      <c r="E10" s="106"/>
    </row>
    <row r="11" spans="1:7" ht="19.899999999999999" customHeight="1" x14ac:dyDescent="0.25">
      <c r="A11" s="116"/>
      <c r="B11" s="113"/>
      <c r="C11" s="102"/>
      <c r="D11" s="102"/>
      <c r="E11" s="106"/>
    </row>
    <row r="12" spans="1:7" ht="19.899999999999999" customHeight="1" x14ac:dyDescent="0.25">
      <c r="A12" s="116"/>
      <c r="B12" s="113"/>
      <c r="C12" s="102"/>
      <c r="D12" s="102"/>
      <c r="E12" s="106"/>
    </row>
    <row r="13" spans="1:7" ht="19.899999999999999" customHeight="1" x14ac:dyDescent="0.25">
      <c r="A13" s="116"/>
      <c r="B13" s="113"/>
      <c r="C13" s="102"/>
      <c r="D13" s="102"/>
      <c r="E13" s="106"/>
    </row>
    <row r="14" spans="1:7" ht="19.899999999999999" customHeight="1" x14ac:dyDescent="0.25">
      <c r="A14" s="116"/>
      <c r="B14" s="113"/>
      <c r="C14" s="102"/>
      <c r="D14" s="102"/>
      <c r="E14" s="106"/>
    </row>
    <row r="15" spans="1:7" ht="19.899999999999999" customHeight="1" x14ac:dyDescent="0.25">
      <c r="A15" s="116"/>
      <c r="B15" s="113"/>
      <c r="C15" s="102"/>
      <c r="D15" s="102"/>
      <c r="E15" s="106"/>
    </row>
    <row r="16" spans="1:7" ht="19.899999999999999" customHeight="1" x14ac:dyDescent="0.25">
      <c r="A16" s="116"/>
      <c r="B16" s="113"/>
      <c r="C16" s="102"/>
      <c r="D16" s="102"/>
      <c r="E16" s="106"/>
    </row>
    <row r="17" spans="1:6" ht="19.899999999999999" customHeight="1" x14ac:dyDescent="0.25">
      <c r="A17" s="118"/>
      <c r="B17" s="113"/>
      <c r="C17" s="102"/>
      <c r="D17" s="102"/>
      <c r="E17" s="106"/>
    </row>
    <row r="18" spans="1:6" ht="19.899999999999999" customHeight="1" x14ac:dyDescent="0.25">
      <c r="A18" s="118"/>
      <c r="B18" s="113"/>
      <c r="C18" s="102"/>
      <c r="D18" s="102"/>
      <c r="E18" s="106"/>
    </row>
    <row r="19" spans="1:6" ht="19.899999999999999" customHeight="1" x14ac:dyDescent="0.25">
      <c r="A19" s="116"/>
      <c r="B19" s="113"/>
      <c r="C19" s="102"/>
      <c r="D19" s="102"/>
      <c r="E19" s="106"/>
    </row>
    <row r="20" spans="1:6" ht="19.899999999999999" customHeight="1" x14ac:dyDescent="0.25">
      <c r="A20" s="116"/>
      <c r="B20" s="113"/>
      <c r="C20" s="102"/>
      <c r="D20" s="102"/>
      <c r="E20" s="106"/>
    </row>
    <row r="21" spans="1:6" ht="19.899999999999999" customHeight="1" x14ac:dyDescent="0.25">
      <c r="A21" s="116"/>
      <c r="B21" s="113"/>
      <c r="C21" s="102"/>
      <c r="D21" s="102"/>
      <c r="E21" s="106"/>
      <c r="F21" s="108"/>
    </row>
    <row r="22" spans="1:6" ht="19.899999999999999" customHeight="1" x14ac:dyDescent="0.25">
      <c r="A22" s="117"/>
      <c r="B22" s="112"/>
      <c r="C22" s="103"/>
      <c r="D22" s="103"/>
      <c r="E22" s="105"/>
    </row>
    <row r="23" spans="1:6" ht="19.899999999999999" customHeight="1" x14ac:dyDescent="0.25">
      <c r="A23" s="116"/>
      <c r="B23" s="113"/>
      <c r="C23" s="102"/>
      <c r="D23" s="102"/>
      <c r="E23" s="106"/>
    </row>
    <row r="24" spans="1:6" ht="19.899999999999999" customHeight="1" x14ac:dyDescent="0.25">
      <c r="A24" s="116"/>
      <c r="B24" s="113"/>
      <c r="C24" s="102"/>
      <c r="D24" s="102"/>
      <c r="E24" s="106"/>
    </row>
    <row r="25" spans="1:6" ht="19.899999999999999" customHeight="1" x14ac:dyDescent="0.25">
      <c r="A25" s="116"/>
      <c r="B25" s="113"/>
      <c r="C25" s="102"/>
      <c r="D25" s="102"/>
      <c r="E25" s="106"/>
    </row>
    <row r="26" spans="1:6" ht="19.899999999999999" customHeight="1" x14ac:dyDescent="0.25">
      <c r="A26" s="116"/>
      <c r="B26" s="113"/>
      <c r="C26" s="102"/>
      <c r="D26" s="102"/>
      <c r="E26" s="106"/>
    </row>
    <row r="27" spans="1:6" ht="19.899999999999999" customHeight="1" x14ac:dyDescent="0.25">
      <c r="A27" s="116"/>
      <c r="B27" s="113"/>
      <c r="C27" s="102"/>
      <c r="D27" s="102"/>
      <c r="E27" s="106"/>
    </row>
    <row r="28" spans="1:6" ht="19.899999999999999" customHeight="1" x14ac:dyDescent="0.25">
      <c r="A28" s="116"/>
      <c r="B28" s="113"/>
      <c r="C28" s="102"/>
      <c r="D28" s="102"/>
      <c r="E28" s="106"/>
    </row>
    <row r="29" spans="1:6" ht="19.899999999999999" customHeight="1" x14ac:dyDescent="0.25">
      <c r="A29" s="116"/>
      <c r="B29" s="113"/>
      <c r="C29" s="102"/>
      <c r="D29" s="102"/>
      <c r="E29" s="106"/>
    </row>
    <row r="30" spans="1:6" ht="19.899999999999999" customHeight="1" x14ac:dyDescent="0.25">
      <c r="A30" s="118"/>
      <c r="B30" s="113"/>
      <c r="C30" s="102"/>
      <c r="D30" s="102"/>
      <c r="E30" s="106"/>
    </row>
    <row r="31" spans="1:6" ht="19.899999999999999" customHeight="1" x14ac:dyDescent="0.25">
      <c r="A31" s="116"/>
      <c r="B31" s="113"/>
      <c r="C31" s="102"/>
      <c r="D31" s="102"/>
      <c r="E31" s="106"/>
    </row>
    <row r="32" spans="1:6" ht="19.899999999999999" customHeight="1" x14ac:dyDescent="0.25">
      <c r="A32" s="116"/>
      <c r="B32" s="113"/>
      <c r="C32" s="102"/>
      <c r="D32" s="102"/>
      <c r="E32" s="106"/>
    </row>
    <row r="33" spans="1:5" ht="19.899999999999999" customHeight="1" x14ac:dyDescent="0.25">
      <c r="A33" s="116"/>
      <c r="B33" s="113"/>
      <c r="C33" s="102"/>
      <c r="D33" s="102"/>
      <c r="E33" s="106"/>
    </row>
    <row r="34" spans="1:5" ht="19.899999999999999" customHeight="1" x14ac:dyDescent="0.25">
      <c r="A34" s="116"/>
      <c r="B34" s="113"/>
      <c r="C34" s="102"/>
      <c r="D34" s="102"/>
      <c r="E34" s="106"/>
    </row>
    <row r="35" spans="1:5" ht="19.899999999999999" customHeight="1" x14ac:dyDescent="0.25">
      <c r="A35" s="116"/>
      <c r="B35" s="113"/>
      <c r="C35" s="102"/>
      <c r="D35" s="102"/>
      <c r="E35" s="106"/>
    </row>
    <row r="36" spans="1:5" ht="19.899999999999999" customHeight="1" x14ac:dyDescent="0.25">
      <c r="A36" s="116"/>
      <c r="B36" s="113"/>
      <c r="C36" s="102"/>
      <c r="D36" s="102"/>
      <c r="E36" s="106"/>
    </row>
    <row r="37" spans="1:5" ht="19.899999999999999" customHeight="1" thickBot="1" x14ac:dyDescent="0.3">
      <c r="A37" s="134"/>
      <c r="B37" s="135"/>
      <c r="C37" s="135"/>
      <c r="D37" s="135"/>
      <c r="E37" s="107"/>
    </row>
    <row r="38" spans="1:5" ht="15.75" thickTop="1" x14ac:dyDescent="0.25"/>
  </sheetData>
  <mergeCells count="1">
    <mergeCell ref="B1:E1"/>
  </mergeCells>
  <pageMargins left="0.7" right="0.45" top="0.25" bottom="0.2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TimeTrialCompairson</vt:lpstr>
      <vt:lpstr>3200m Races</vt:lpstr>
      <vt:lpstr>3000m Race</vt:lpstr>
      <vt:lpstr>Race Day Sheet</vt:lpstr>
      <vt:lpstr>1600m TT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Ericson</dc:creator>
  <cp:lastModifiedBy>Dave Ericson</cp:lastModifiedBy>
  <cp:lastPrinted>2015-03-05T13:12:51Z</cp:lastPrinted>
  <dcterms:created xsi:type="dcterms:W3CDTF">2013-08-31T19:41:59Z</dcterms:created>
  <dcterms:modified xsi:type="dcterms:W3CDTF">2015-08-15T17:59:59Z</dcterms:modified>
</cp:coreProperties>
</file>